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905" yWindow="210" windowWidth="12765" windowHeight="9660"/>
  </bookViews>
  <sheets>
    <sheet name="CACIMBINHAS" sheetId="2" r:id="rId1"/>
    <sheet name="Plan3" sheetId="3" r:id="rId2"/>
  </sheets>
  <calcPr calcId="144525"/>
</workbook>
</file>

<file path=xl/calcChain.xml><?xml version="1.0" encoding="utf-8"?>
<calcChain xmlns="http://schemas.openxmlformats.org/spreadsheetml/2006/main">
  <c r="D413" i="2" l="1"/>
  <c r="D259" i="2"/>
  <c r="D254" i="2"/>
  <c r="D241" i="2"/>
  <c r="D23" i="2"/>
  <c r="D352" i="2" l="1"/>
  <c r="D57" i="2"/>
</calcChain>
</file>

<file path=xl/sharedStrings.xml><?xml version="1.0" encoding="utf-8"?>
<sst xmlns="http://schemas.openxmlformats.org/spreadsheetml/2006/main" count="1579" uniqueCount="1074">
  <si>
    <t>1.00</t>
  </si>
  <si>
    <t>1.01</t>
  </si>
  <si>
    <t>PLACA DE OBRA EM CHAPA AÇO GALVANIZADO, INSTALADA</t>
  </si>
  <si>
    <t>M2</t>
  </si>
  <si>
    <t>1.02</t>
  </si>
  <si>
    <t>LIMPEZA MECANIZADA DO TERRENO</t>
  </si>
  <si>
    <t>2.00</t>
  </si>
  <si>
    <t>MOVIMENTO DE TERRA</t>
  </si>
  <si>
    <t>2.01</t>
  </si>
  <si>
    <t>M3</t>
  </si>
  <si>
    <t>2.02</t>
  </si>
  <si>
    <t>ATERRO APILOADO(MANUAL) EM CAMADAS DE 20 CM COM MATERIAL DE EMPRÉSTIMO</t>
  </si>
  <si>
    <t>2.03</t>
  </si>
  <si>
    <t xml:space="preserve">CARGA, TRANSPORTE E DESCARGA MECANICA </t>
  </si>
  <si>
    <t>2.04</t>
  </si>
  <si>
    <t xml:space="preserve">LOCAÇÃO CONVENCIONAL DE OBRA, ATRAVÉS DE GABARITO DE TÁBUAS CORRIDAS PONTALETADAS A CADA 1,50M </t>
  </si>
  <si>
    <t>2.05</t>
  </si>
  <si>
    <t xml:space="preserve">ESCAVACAO MANUAL (VALAS OU FUNDAÇÕES RASAS) </t>
  </si>
  <si>
    <t>3.00</t>
  </si>
  <si>
    <t xml:space="preserve">INFRA-ESTRUTURA </t>
  </si>
  <si>
    <t>3.01</t>
  </si>
  <si>
    <t>CONCRETO ESTRUTURAL FCK=25MPA, VIRADO EM BETONEIRA, NA OBRA, SEM LANÇAMENTO</t>
  </si>
  <si>
    <t>LANÇAMENTO MANUAL DE CONCRETO EM ESTRUTURA, INCL. VIBRAÇÃO</t>
  </si>
  <si>
    <t>FORMA PINHO 3A P/ CONCRETO EM FUNDAÇÃO REAPROV. 3 VEZES - CORTE/MONTAGEM/ESCORAMENTO/DESFORMA, NÃO INCLUÍDO DEMOLDANTE</t>
  </si>
  <si>
    <t xml:space="preserve">ARMACAO ACO CA-50/60, DIAM. 6,3 (1/4) À 12,5MM(1/2) -FORNECIMENTO/ CORTE(PERDA DE 10%) / DOBRA / COLOCAÇÃO. </t>
  </si>
  <si>
    <t>KG</t>
  </si>
  <si>
    <t>LASTRO DE CONCRETO MAGRO TRAÇO 1:4:8 ACABAMENTO SARRAFEADO, PREPARO MECÂNICO MAGRO EM FUNDO DE CAVA</t>
  </si>
  <si>
    <t>3.02</t>
  </si>
  <si>
    <t>EMBASAMENTO EM ALVENARIA DE TIJOLO CERÂMICO FURADO 10X20X20, 1 VEZ, ASSENTADO EM ARGAMASSA 1:4 (CIMENTO E AREIA)</t>
  </si>
  <si>
    <t>3.03</t>
  </si>
  <si>
    <t>CONCRETO CICLOPICO C/CONC DOS RAC 10 MPA 30% PED DE MAO INCLTRANSP HORIZ C/CARRINHOS ATE 20M E COLOCACAO.</t>
  </si>
  <si>
    <t>3.04</t>
  </si>
  <si>
    <t>LASTRO DE CONCRETO IMPERMEABILIZADO TRAÇO 1:4:8, ESPESSURA 8CM, PREPARO MECÂNICO</t>
  </si>
  <si>
    <t>4.00</t>
  </si>
  <si>
    <t>SUPER-ESTRUTURA</t>
  </si>
  <si>
    <t>4.01</t>
  </si>
  <si>
    <t>ESTRUTURAS EM CONCRETO ARMADO</t>
  </si>
  <si>
    <t>4.01.01</t>
  </si>
  <si>
    <t>CONCRETO USINADO BOMBEADO FCK=25MPA, INCLUSIVE COLOCAÇÃO, ESPALHAMENTO E ACABAMENTO.</t>
  </si>
  <si>
    <t>4.01.02</t>
  </si>
  <si>
    <t>CONCRETO ARMADO FCK = 15 MPA, PREPARO C/ BETONEIRA, INCLUI LANCAMENTO</t>
  </si>
  <si>
    <t>4.01.03</t>
  </si>
  <si>
    <t>FORMA MADEIRA COMP. RESINADA 12MM PARA ESTRUTURA REAPROV. 3 VEZES - CORTE/MONTAGEM/ESCORAMENTO/DESFORMA</t>
  </si>
  <si>
    <t>4.01.04</t>
  </si>
  <si>
    <t>4.02</t>
  </si>
  <si>
    <t>LAJES PRÉ FABRICADAS</t>
  </si>
  <si>
    <t>4.02.01</t>
  </si>
  <si>
    <t>LAJE TRELIÇADA P/FORRO, SOBRECARGA 100KG/M2, VÃOS ATÉ 3,50M/E=8 CM, C/ LAJOTAS E CAP. C/CONC FCK= 20 MPA, 3CM, INTER-EIXO 38 CM, C/ ESCORAMENTO (REAPR.3X) E FERRAGEM NEGATIVA</t>
  </si>
  <si>
    <t>5.00</t>
  </si>
  <si>
    <t>FECHAMENTOS</t>
  </si>
  <si>
    <t>5.01</t>
  </si>
  <si>
    <t>ALVENARIA EM TIJOLO CERÂMICO FURADO 10X20X20 CM, 1/2 VEZ, ASSENTADO EM ARGAMASSA TRACO 1:2:8 (CIMENTO, CAL E AREIA), JUNTAS 12MM</t>
  </si>
  <si>
    <t>5.02</t>
  </si>
  <si>
    <t>COBOGÓ DE CONCRETO (ELEMENTO VAZADO), ASSENTADO COM ARGAMASSA TRAÇO 1:3 (CIMENTO E AREIA)</t>
  </si>
  <si>
    <t>5.03</t>
  </si>
  <si>
    <t>VERGAS E CONTRAVERGAS 10X10CM EM CONCRETO PRÉ-MOLDADO FCK=20MPA (PREPARO COM BETONEIRA) AÇO CA60, BITOLA FINA, INCLUSIVE FORMAS TABUA 3A.</t>
  </si>
  <si>
    <t>M</t>
  </si>
  <si>
    <t>6.00</t>
  </si>
  <si>
    <t>COBERTA</t>
  </si>
  <si>
    <t>6.01</t>
  </si>
  <si>
    <t>COBERTA DE FIBROCIMENTO SOBRE MADEIRAMENTO</t>
  </si>
  <si>
    <t>TELHAMENTO COM TELHA DE FIBROCIMENTO ONDULADA, ESPESSURA 6MM, INCLUSO JUNTAS DE VEDAÇÃO E ACESSÓRIOS DE FIXAÇÃO</t>
  </si>
  <si>
    <t>6.02</t>
  </si>
  <si>
    <t>CALHA DE CONCRETO E ALVENARIA, REVESTIDA INTERNAMENTE, IMPERMEABILIZADA COM MANTA ASFÁLTICA, SEÇÃO 50X30CM</t>
  </si>
  <si>
    <t>6.03</t>
  </si>
  <si>
    <t>CALHA PLUVIAL DE BEIRAL, D=170MM, SEMICIRCULAR DE PVC RÍGIDO, LINHA AQUAPLUV, TIGRE OU SIMILAR, EXCLUSIVE CONDUTORES</t>
  </si>
  <si>
    <t>6.04</t>
  </si>
  <si>
    <t>RUFO EM CONCRETO ARMADO, LARGURA 30CM E ESPESSURA 7CM</t>
  </si>
  <si>
    <t>7.00</t>
  </si>
  <si>
    <t>INSTALAÇÕES HIDRO-SANITÁRIAS</t>
  </si>
  <si>
    <t>7.01</t>
  </si>
  <si>
    <t>INSTALAÇÕES HIDRÁULICAS</t>
  </si>
  <si>
    <t>7.01.01</t>
  </si>
  <si>
    <t>TUBO PVC SOLDAVEL AGUA FRIA DN 20MM, S/ CONEXOES - FORNECIMENTO E INSTALAÇÃO</t>
  </si>
  <si>
    <t>7.01.02</t>
  </si>
  <si>
    <t>TUBO PVC SOLDAVEL AGUA FRIA DN 25MM, INCLUSIVE CONEXOES - FORNECIMENTO E INSTALAÇÃO</t>
  </si>
  <si>
    <t>7.01.03</t>
  </si>
  <si>
    <t>TUBO PVC SOLDAVEL AGUA FRIA DN 32MM, INCLUSIVE CONEXOES - FORNECIMENTO E INSTALAÇÃO</t>
  </si>
  <si>
    <t>7.01.04</t>
  </si>
  <si>
    <t>TUBO PVC SOLDAVEL AGUA FRIA DN 40MM, INCLUSIVE CONEXOES - FORNECIMENTO E INSTALAÇÃO</t>
  </si>
  <si>
    <t>7.01.05</t>
  </si>
  <si>
    <t>TUBO PVC SOLDAVEL AGUA FRIA DN 50MM, INCLUSIVE CONEXOES - FORNECIMENTO E INSTALAÇÃO</t>
  </si>
  <si>
    <t>7.01.06</t>
  </si>
  <si>
    <t>BOMBA CENTRIFUGA C/ MOTOR ELETRICO MONOFASICO 1/2CV BOCAIS 1" X 3/4" DANCOR SERIE CAMW4 MOD.</t>
  </si>
  <si>
    <t xml:space="preserve"> UN </t>
  </si>
  <si>
    <t>7.01.07</t>
  </si>
  <si>
    <t xml:space="preserve">REGISTRO GAVETA 1" COM CANOPLA ACABAMENTO CROMADO SIMPLES - FORNECIMENTO E INSTALAÇÃO  </t>
  </si>
  <si>
    <t>7.01.08</t>
  </si>
  <si>
    <t>REGISTRO DE GAVETA COM CANOPLA Ø 32MM (1.1/4") - FORNECIMENTO E INSTALAÇÃO</t>
  </si>
  <si>
    <t>7.01.09</t>
  </si>
  <si>
    <t>REGISTRO GAVETA 1.1/2" COM CANOPLA ACABAMENTO CROMADO SIMPLES - FORNECIMENTO E INSTALACAO</t>
  </si>
  <si>
    <t>7.01.10</t>
  </si>
  <si>
    <t>VALVULA DESCARGA 1.1/2" COM REGISTRO, ACABAMENTO EM METAL CROMADO - FORNECIMENTO E INSTALAÇÃO</t>
  </si>
  <si>
    <t>7.01.11</t>
  </si>
  <si>
    <t>CISTERNA VERTICAL EM PVC CAP. 5.000L - FORTLEV OU SIMILAR</t>
  </si>
  <si>
    <t>7.01.12</t>
  </si>
  <si>
    <t>CAIXA D'ÁGUA EM FIBRA DE VIDRO - INSTALADA, SEM ESTRUTURA DE SUPORTE CAP. 3000L</t>
  </si>
  <si>
    <t>7.01.13</t>
  </si>
  <si>
    <t>7.01.14</t>
  </si>
  <si>
    <t>7.01.15</t>
  </si>
  <si>
    <t>JOELHO PVC SOLDAVEL 90º AGUA FRIA 20MM - FORNECIMENTO E INSTALACAO</t>
  </si>
  <si>
    <t>7.01.16</t>
  </si>
  <si>
    <t>JOELHO PVC SOLDAVEL 90º AGUA FRIA 25MM - FORNECIMENTO E INSTALACAO</t>
  </si>
  <si>
    <t>7.01.17</t>
  </si>
  <si>
    <t>JOELHO PVC SOLDAVEL 90º AGUA FRIA 32MM - FORNECIMENTO E INSTALACAO</t>
  </si>
  <si>
    <t>7.01.18</t>
  </si>
  <si>
    <t>JOELHO PVC SOLDAVEL 90º AGUA FRIA 40MM - FORNECIMENTO E INSTALACAO</t>
  </si>
  <si>
    <t>7.01.19</t>
  </si>
  <si>
    <t>JOELHO PVC SOLDAVEL 90º AGUA FRIA 50MM - FORNECIMENTO E INSTALACAO</t>
  </si>
  <si>
    <t>7.01.20</t>
  </si>
  <si>
    <t>JOELHO REDUCAO 90G PVC SOLD P/AGUA FRIA PREDIAL 32 MM X 25 MM</t>
  </si>
  <si>
    <t xml:space="preserve">UN </t>
  </si>
  <si>
    <t>7.01.21</t>
  </si>
  <si>
    <t>JOELHO PVC SOLDAVEL 45º AGUA FRIA 32MM - FORNECIMENTO E INSTALACAO</t>
  </si>
  <si>
    <t>7.01.22</t>
  </si>
  <si>
    <t>JOELHO PVC SOLDAVEL 45º AGUA FRIA 40MM - FORNECIMENTO E INSTALACAO</t>
  </si>
  <si>
    <t>7.01.23</t>
  </si>
  <si>
    <t>TE DE PVC SOLDAVEL AGUA FRIA 25MM - FORNECIMENTO E INSTALACAO</t>
  </si>
  <si>
    <t>7.01.24</t>
  </si>
  <si>
    <t>TE DE PVC SOLDAVEL AGUA FRIA 32MM - FORNECIMENTO E INSTALACAO</t>
  </si>
  <si>
    <t>7.01.25</t>
  </si>
  <si>
    <t>TE DE PVC SOLDAVEL AGUA FRIA 50MM - FORNECIMENTO E INSTALACAO</t>
  </si>
  <si>
    <t>7.01.26</t>
  </si>
  <si>
    <t>TE REDUÇÃO PVC SOLDAVEL AGUA FRIA 40X32MM - FORNECIMENTO E INSTALACAO</t>
  </si>
  <si>
    <t>7.01.27</t>
  </si>
  <si>
    <t>TÊ DE REDUÇÃO 90º DE PVC RÍGIDO SOLDÁVEL, MARROM DIÂM = 40X25MM</t>
  </si>
  <si>
    <t>7.01.28</t>
  </si>
  <si>
    <t>TE REDUÇÃO PVC SOLDAVEL AGUA FRIA 50X32MM - FORNECIMENTO E INSTALACAO</t>
  </si>
  <si>
    <t>7.01.29</t>
  </si>
  <si>
    <t>TE REDUÇÃO PVC SOLDAVEL AGUA FRIA 50X40MM - FORNECIMENTO E INSTALACAO</t>
  </si>
  <si>
    <t>7.01.30</t>
  </si>
  <si>
    <t>TE PVC SOLD 90G C/ BUCHA LATAO NA BOLSA CENTRAL 25MM X 3/4"</t>
  </si>
  <si>
    <t>7.01.31</t>
  </si>
  <si>
    <t>BUCHA REDUCAO PVC SOLD CURTA P/ AGUA FRIA PRED 40MM X 25MM</t>
  </si>
  <si>
    <t>7.01.32</t>
  </si>
  <si>
    <t>BUCHA REDUCAO PVC SOLD CURTA P/ AGUA FRIA PRED 40MM X 32MM</t>
  </si>
  <si>
    <t>7.01.33</t>
  </si>
  <si>
    <t>BUCHA REDUCAO PVC SOLD CURTA P/ AGUA FRIA PRED 50MM X 40MM</t>
  </si>
  <si>
    <t>7.01.34</t>
  </si>
  <si>
    <t>BUCHA REDUCAO PVC SOLD LONGA P/ AGUA FRIA PRED 50MM X 32MM</t>
  </si>
  <si>
    <t>7.01.35</t>
  </si>
  <si>
    <t>VÁLVULA DE RETENÇÃO VERTICAL Ø 25MM (1") - FORNECIMENTO E INSTALAÇÃO</t>
  </si>
  <si>
    <t>7.01.36</t>
  </si>
  <si>
    <t>TORNEIRA DE BANCADA COMANDO AUTOMÁTICO DA LINHA BIOPRESS REF.1180-BIO</t>
  </si>
  <si>
    <t>7.01.37</t>
  </si>
  <si>
    <t>TORNEIRA DE MESAL, BICA ALTA, PARA PIA DE COZINHA</t>
  </si>
  <si>
    <t>7.01.38</t>
  </si>
  <si>
    <t>DUCHA EM AÇO INOX, DECA, LINHA TARGA 1984 C 40 OU SIMILAR</t>
  </si>
  <si>
    <t>7.01.39</t>
  </si>
  <si>
    <t>TORNEIRA DE BÓIA P/CAIXA D'AGUA D = 1" (DECA OU SIMILAR)</t>
  </si>
  <si>
    <t>7.01.40</t>
  </si>
  <si>
    <t>KIT CAVALETE PVC COM REGISTRO 3/4" - FORNECIMENTO E INSTALACAO</t>
  </si>
  <si>
    <t>7.01.41</t>
  </si>
  <si>
    <t>TORNEIRA CROMADA 1/2" OU 3/4" REF 1153 P/ JARDIM</t>
  </si>
  <si>
    <t>7.01.42</t>
  </si>
  <si>
    <t>ADAPTADOR CURTO, PVC RIGIDO SOLDÁVEL, C/ BOLSA E ROSCA P/ REGISTRO, D=40MM X 1 1/2"</t>
  </si>
  <si>
    <t>7.01.43</t>
  </si>
  <si>
    <t>ADAPTADOR PVC SOLDAVEL COM FLANGES E ANEL  25MMX3/4" FORNECIMENTO E INSTALACAO</t>
  </si>
  <si>
    <t>7.02</t>
  </si>
  <si>
    <t>INSTALAÇÕES SANITÁRIAS E DRENAGEM</t>
  </si>
  <si>
    <t>7.02.01</t>
  </si>
  <si>
    <t>7.02.02</t>
  </si>
  <si>
    <t>7.02.03</t>
  </si>
  <si>
    <t>7.02.04</t>
  </si>
  <si>
    <t>7.02.05</t>
  </si>
  <si>
    <t>7.02.06</t>
  </si>
  <si>
    <t>7.02.07</t>
  </si>
  <si>
    <t>JOELHO PVC 90º ESGOTO 40MM - FORNECIMENTO E INSTALACAO</t>
  </si>
  <si>
    <t>7.02.08</t>
  </si>
  <si>
    <t>JOELHO 45ºX40MM COM BOLSAS LISAS</t>
  </si>
  <si>
    <t>7.02.09</t>
  </si>
  <si>
    <t>JOELHO 90º C/ VISITA 100X50MM</t>
  </si>
  <si>
    <t>7.02.10</t>
  </si>
  <si>
    <t>7.02.11</t>
  </si>
  <si>
    <t xml:space="preserve">REDUÇÃO EXCÊNTRICA 100X75MM </t>
  </si>
  <si>
    <t>7.02.12</t>
  </si>
  <si>
    <t>7.02.13</t>
  </si>
  <si>
    <t>BUCHA REDUCAO PVC SOLD LONGA P/ ESG PREDIAL 50MM X 40MM</t>
  </si>
  <si>
    <t>7.02.14</t>
  </si>
  <si>
    <t>7.02.15</t>
  </si>
  <si>
    <t>7.02.16</t>
  </si>
  <si>
    <t>TÊ DE 100 MM</t>
  </si>
  <si>
    <t>7.02.17</t>
  </si>
  <si>
    <t>TERMINAL DE VENTILAÇÃO 50MM</t>
  </si>
  <si>
    <t>7.02.18</t>
  </si>
  <si>
    <t>TERMINAL DE VENTILAÇÃO 75MM</t>
  </si>
  <si>
    <t>7.02.19</t>
  </si>
  <si>
    <t>TUBO PVC ESGOTO SERIE R DN 150MM C/ ANEL DE BORRACHA - FORNECIMENTO E INSTALAÇÃO</t>
  </si>
  <si>
    <t>7.02.20</t>
  </si>
  <si>
    <t>TUBO PVC ESGOTO PREDIAL DN 100MM, INCLUSIVE CONEXOES - FORNECIMENTO E INSTALAÇÃO</t>
  </si>
  <si>
    <t>7.02.21</t>
  </si>
  <si>
    <t>TUBO PVC ESGOTO PREDIAL DN 75MM, INCLUSIVE CONEXOES - FORNECIMENTO E INSTALAÇÃO</t>
  </si>
  <si>
    <t>7.02.22</t>
  </si>
  <si>
    <t>TUBO PVC ESGOTO PREDIAL DN 50MM, INCLUSIVE CONEXOES - FORNECIMENTO E INSTALAÇÃO</t>
  </si>
  <si>
    <t>7.02.23</t>
  </si>
  <si>
    <t>TUBO PVC ESGOTO PREDIAL DN 40MM, INCLUSIVE CONEXOES - FORNECIMENTO E INSTALAÇÃO</t>
  </si>
  <si>
    <t>7.02.24</t>
  </si>
  <si>
    <t>SIFAO PARA PIA DE COZINHA EM PVC, ASTRA SC12, 1 1/2" X 50 MM, ACABAMENTO CROMADO OU SIMILAR</t>
  </si>
  <si>
    <t>7.02.25</t>
  </si>
  <si>
    <t>SIFAO PARA LAVATÓRIO EM PVC, ASTRA SC5, 1 1/2" X 40 MM, ACABAMENTO CROMADO OU SIMILAR</t>
  </si>
  <si>
    <t>7.02.26</t>
  </si>
  <si>
    <t>RALO HEMISFÉRICO EM FERRO FUNDIDO TIPO ABACAXI, DN=150MM</t>
  </si>
  <si>
    <t>7.02.27</t>
  </si>
  <si>
    <t>RALO HEMISFÉRICO EM FERRO FUNDIDO TIPO ABACAXI, DN=100MM</t>
  </si>
  <si>
    <t>7.02.28</t>
  </si>
  <si>
    <t>7.02.29</t>
  </si>
  <si>
    <t>CAIXA SIFONADA PVC 150X150X50MM COM GRELHA REDONDA BRANCA - FORNECIMENTO E INSTALAÇÃO</t>
  </si>
  <si>
    <t>7.02.30</t>
  </si>
  <si>
    <t>CX. SIFONADA EM PVC, 100X150X50MM, ACABAMENTO BRANCO, C/ GRELHA E PORTA GRELHA</t>
  </si>
  <si>
    <t>7.02.31</t>
  </si>
  <si>
    <t>VÁLVULA PARA LAVATÓRIO/PIA/TANQUE</t>
  </si>
  <si>
    <t>7.02.32</t>
  </si>
  <si>
    <t>BACIA SANITÁRIA COM CX. ACOPLADA</t>
  </si>
  <si>
    <t>7.02.33</t>
  </si>
  <si>
    <t>BACIA TURCA</t>
  </si>
  <si>
    <t>7.02.34</t>
  </si>
  <si>
    <t>KIT DE ACESSÓRIOS PARA BANHEIRO ABS E ALUMÍNIO COM 5 PEÇAS (LINHA GENEBRA) REF.50500 OU SIMILAR</t>
  </si>
  <si>
    <t>CAIXA DE AREIA 60X60X60CM EM ALVENARIA</t>
  </si>
  <si>
    <t>CAIXA DE INSPEÇÃO EM CONCRETO PRÉ-MOLDADO DN 60CM COM TAMPA H=60CM</t>
  </si>
  <si>
    <t>CAIXA DE GORDURA SIMPLES EM CONCRETO PRÉ-MOLDADO 20X40X30CM COM TAMPA</t>
  </si>
  <si>
    <t>7.03</t>
  </si>
  <si>
    <t>TANQUE SÉPTICO, SUMIDOURO E CAIXAS DE DISTRIBUIÇÃO</t>
  </si>
  <si>
    <t>7.03.01</t>
  </si>
  <si>
    <t>ALVENARIA EM TIJOLO CERAMICO MACICO 5X10X20CM 1 VEZ (ESPESSURA 20CM),  ASSENTADO COM ARGAMASSA TRACO 1:2:8 (CIMENTO, CAL E AREIA)</t>
  </si>
  <si>
    <t>7.03.02</t>
  </si>
  <si>
    <t>ESCAVAÇÃO MANUAL DE VALA EM MATERIAL DE 1A CATEGORIA ATE 1,5M  , EXCLUINDO ESGOTAMENTO/ESCORAMENTO</t>
  </si>
  <si>
    <t>7.03.03</t>
  </si>
  <si>
    <t xml:space="preserve">ESCAVACAO MANUAL DE VALA EM   MATERIAL DE 1A CATEGORIA   DE 1,5 ATE 3M EXCLUINDO ESGOTAMENTO / ESCORAMENTO </t>
  </si>
  <si>
    <t>7.03.04</t>
  </si>
  <si>
    <t>7.03.05</t>
  </si>
  <si>
    <t>CONCRETO ARMADO FCK = 15 MPA, PREPARO C/ BETONEIRA, INCLUI LANCAMENTO, PARA TAMPAS</t>
  </si>
  <si>
    <t>7.03.06</t>
  </si>
  <si>
    <t>REBOCO PAULISTA (MASSA UNICA) TRACO 1:2:8 (CIMENTO, CAL E AREIA), ESPESSURA 2,0CM, PREPARO MECANICO</t>
  </si>
  <si>
    <t>LASTRO DE BRITA Nº 3 (ESPESSURAS:  SUMIDOURO 30CM)</t>
  </si>
  <si>
    <t>8.00</t>
  </si>
  <si>
    <t>INSTALAÇÕES CONTRA INCÊNDIO E PÂNICO</t>
  </si>
  <si>
    <t>8.01</t>
  </si>
  <si>
    <t>PINTURA (SINALIZAÇÃO)</t>
  </si>
  <si>
    <t>8.01.01</t>
  </si>
  <si>
    <t>APLICAÇÃO DE PRIMER</t>
  </si>
  <si>
    <t>8.01.02</t>
  </si>
  <si>
    <t>PINTURA EM ESMALTE SINTÉTICO 2 DEMÃOS NA COR VERMELHA</t>
  </si>
  <si>
    <t>8.02</t>
  </si>
  <si>
    <t>INFRA-ESTRUTURA DAS INST. ELETRO-ELETRÔNICAS</t>
  </si>
  <si>
    <t>8.02.01</t>
  </si>
  <si>
    <t>ELETRODUTO DE PVC RÍGIDO ROSCÁVEL 20 MM (3/4") FORNECIMENTO E INSTALACAO</t>
  </si>
  <si>
    <t>8.02.02</t>
  </si>
  <si>
    <t>CAIXAS DE DERIVAÇÃO E CONEXÕES</t>
  </si>
  <si>
    <t>8.02.03</t>
  </si>
  <si>
    <t>CABO DE COBRE FLEXÍVEL ISOLADO, SEÇÃO 1,5MM²</t>
  </si>
  <si>
    <t>8.03</t>
  </si>
  <si>
    <t>EQUIPAMENTOS FIXOS</t>
  </si>
  <si>
    <t>8.03.01</t>
  </si>
  <si>
    <t>8.03.02</t>
  </si>
  <si>
    <t>8.03.03</t>
  </si>
  <si>
    <t>8.03.04</t>
  </si>
  <si>
    <t>8.03.05</t>
  </si>
  <si>
    <t>8.03.06</t>
  </si>
  <si>
    <t>8.03.07</t>
  </si>
  <si>
    <t>8.03.08</t>
  </si>
  <si>
    <t>8.03.09</t>
  </si>
  <si>
    <t>8.03.10</t>
  </si>
  <si>
    <t>LUMINÁRIA DE EMERGÊNCIA 20W</t>
  </si>
  <si>
    <t xml:space="preserve">SINALIZAÇÃO DE EMERGÊNCIA </t>
  </si>
  <si>
    <t>9.0</t>
  </si>
  <si>
    <t>INSTALAÇÕES ELÉTRICAS</t>
  </si>
  <si>
    <t>9.01</t>
  </si>
  <si>
    <t>ENTRADA DE ENERGIA - MÉDIA TENSÃO</t>
  </si>
  <si>
    <t>9.01.01</t>
  </si>
  <si>
    <t>FORNECIMENTO DE POSTE DUPLO T (DT) 11X600</t>
  </si>
  <si>
    <t>9.01.02</t>
  </si>
  <si>
    <t>CRUZETA EM CONCRETO ARMADO, TIPO "T", 1900MM - FORNECIMENTO</t>
  </si>
  <si>
    <t>9.01.03</t>
  </si>
  <si>
    <t>PARAFUSO M16 (ROSCA MAQUINA D=16MM) X 350MM CAB QUADRADA - ZINCAGEM A FOGO</t>
  </si>
  <si>
    <t>9.01.04</t>
  </si>
  <si>
    <t>PARAFUSO MÁQUINA 16 X 400MM</t>
  </si>
  <si>
    <t>9.01.05</t>
  </si>
  <si>
    <t>ARRUELA QUADRADA ACO GALV D = 38MM ESP= 3MM DFURO= 18 MM</t>
  </si>
  <si>
    <t>9.01.06</t>
  </si>
  <si>
    <t>PORCA QUADRADA ROSCA DN = 16MM</t>
  </si>
  <si>
    <t>9.01.07</t>
  </si>
  <si>
    <t>ARMACAO SECUNDARIA VERTICAL COMPLETA PARA REDE DE BAIXA TENSÃO,   CONJUNTO DE 4 ESTRIBOS COM CONDUTORES, ALINHAMENTO RETO, ANGULO INFERIOR A 90 GRAUS E PONTO TERMINAL. FORNECIMENTO E INSTALAÇÃO.</t>
  </si>
  <si>
    <t>9.01.08</t>
  </si>
  <si>
    <t xml:space="preserve">LACO DE ROLDANA PRE-FORMADO ACO RECOBERTO DE ALUMINIO PARA CABO DE ALUMINIO NU BITOLA 25MM2 - FORNECIMENTO E COLOCACAO </t>
  </si>
  <si>
    <t>9.01.09</t>
  </si>
  <si>
    <t>FORNECIMENTO DE ISOLADOR DE PINO DE PORCELANA P/ 15 KV</t>
  </si>
  <si>
    <t>9.01.10</t>
  </si>
  <si>
    <t>FORNECIMENTO DE PINO DE TOPO P/ ISOLADOR 15 KV, 389MM</t>
  </si>
  <si>
    <t>9.01.11</t>
  </si>
  <si>
    <t xml:space="preserve">ALÇA DUPLA CABO 25 MM² </t>
  </si>
  <si>
    <t>9.01.12</t>
  </si>
  <si>
    <t>CABO DE COBRE ISOLADO EPR, FLEXIVEL, 25MM², 12/20KV / 90º C (EPROTENAX OU SIMILAR)</t>
  </si>
  <si>
    <t>9.01.13</t>
  </si>
  <si>
    <t xml:space="preserve">CABO DE COBRE NÚ SEÇÃO # 25MM2 </t>
  </si>
  <si>
    <t>9.01.14</t>
  </si>
  <si>
    <t>CABO DE ALUMÍNIO 25 MM²</t>
  </si>
  <si>
    <t>9.01.15</t>
  </si>
  <si>
    <r>
      <t xml:space="preserve">CHAVE FUSIVEL UNIPOLAR, 15KV - </t>
    </r>
    <r>
      <rPr>
        <sz val="11"/>
        <rFont val="Calibri"/>
        <family val="2"/>
      </rPr>
      <t>200A</t>
    </r>
    <r>
      <rPr>
        <sz val="11"/>
        <rFont val="Calibri"/>
        <family val="2"/>
      </rPr>
      <t>, EQUIPADA COM COMANDO PARA HASTE DE MANOBRA, FORNECIMENTO E INSTALACAO</t>
    </r>
  </si>
  <si>
    <t>9.01.16</t>
  </si>
  <si>
    <t>ELO FUSÍVEL 6 K</t>
  </si>
  <si>
    <t>9.02</t>
  </si>
  <si>
    <t>SUBESTAÇÃO AÉREA (Conforme esp. técnicas)</t>
  </si>
  <si>
    <t>9.02.01</t>
  </si>
  <si>
    <t>9.02.02</t>
  </si>
  <si>
    <t>GRAMPO LINHA VIVA, DE ALUMINIO CABO PRINCIPAL ( 10 - 120MM2) DERIVACAO (10 - 70MM2)</t>
  </si>
  <si>
    <t>9.02.03</t>
  </si>
  <si>
    <t>9.02.04</t>
  </si>
  <si>
    <t>PARAFUSO M16 (ROSCA MAQUINA D=16MM) X 250MM CAB QUADRADA - ZINCAGEM A FOGO</t>
  </si>
  <si>
    <t>9.02.05</t>
  </si>
  <si>
    <t>PARAFUSO M16 (ROSCA MAQUINA D=16MM) X 300MM CAB QUADRADA - ZINCAGEM A FOGO</t>
  </si>
  <si>
    <t>9.02.06</t>
  </si>
  <si>
    <t>9.02.07</t>
  </si>
  <si>
    <t>9.02.08</t>
  </si>
  <si>
    <t>CONECTOR ESTRIBO PRESSÃO PARA CABO AL 4 CAA, FORNECIMENTO</t>
  </si>
  <si>
    <t>9.02.09</t>
  </si>
  <si>
    <t>CONECTOR PARAFUSO FENDIDO 25 MM² - FORNECIMENTO</t>
  </si>
  <si>
    <t>9.02.10</t>
  </si>
  <si>
    <t>9.02.11</t>
  </si>
  <si>
    <t>9.02.12</t>
  </si>
  <si>
    <t>9.02.13</t>
  </si>
  <si>
    <t>9.02.14</t>
  </si>
  <si>
    <t>MÃO-DE-OBRA PARA IMPLANTAÇÃO DE TRANSFORMADOR TRIFÁSICO DE 15 A 112,5KVA</t>
  </si>
  <si>
    <t>9.02.15</t>
  </si>
  <si>
    <t>PARAFUSO DE BRONZE OU LATÃO ROSCA INTEIRA 1/2" X2"</t>
  </si>
  <si>
    <t>9.02.16</t>
  </si>
  <si>
    <t>PORCA 1/2"</t>
  </si>
  <si>
    <t>9.02.17</t>
  </si>
  <si>
    <t>ARRUELA LISA DE BRONZE OU LATÃO</t>
  </si>
  <si>
    <t>9.02.18</t>
  </si>
  <si>
    <t>ARRUELA DE PRESSÃO 1/2" INOX</t>
  </si>
  <si>
    <t>9.02.19</t>
  </si>
  <si>
    <t>TERMINAL OU CONECTOR DE PRESSAO - PARA CABO 95MM2 - FORNECIMENTO E INSTALACAO</t>
  </si>
  <si>
    <t>9.02.20</t>
  </si>
  <si>
    <t>9.02.21</t>
  </si>
  <si>
    <t>QUADRO DE MEDIÇÃO TRIFÁSICA (ACIMA DE 10 KVA) COM CAIXA EM NORIL</t>
  </si>
  <si>
    <t>9.02.22</t>
  </si>
  <si>
    <t>9.02.23</t>
  </si>
  <si>
    <t>PLACA EM CHAPA DE AÇO GALVANIZADO, INSTALADA</t>
  </si>
  <si>
    <t>9.02.24</t>
  </si>
  <si>
    <t>PLACA DE ADVERTÊNCIA "PERIGO DE MORTE"</t>
  </si>
  <si>
    <t>9.03</t>
  </si>
  <si>
    <t>QUADROS  ELÉTRICOS E ACESSÓRIOS (CONFORME QUADROS DE CARGAS E ESP. TÉCNICAS)</t>
  </si>
  <si>
    <t>9.03.01</t>
  </si>
  <si>
    <t>PAINEL GERAL DE BAIXA TENSÃO (QDG) TIPO ARMÁRIO DE SOBREPOR 1080X1080X360MM - COM TAMPA FLANGE E CHAPA DE MONTAGEM BARRA DE COBRE DE 38,10 X 4,77 MM, SUPORTE EM ISOLADOR EPOXI DE 40MM</t>
  </si>
  <si>
    <t>9.03.02</t>
  </si>
  <si>
    <t>QUADRO DE DISTRIBUIÇÃO DE EMBUTIR, COM BARRAMENTO, EM CHAPA DE AÇO, PARA ATÉ 24 DISJUNTORES PADRÃO EUROPEU (LINHA BRANCA), EXCLUSIVE DISJUNTORES</t>
  </si>
  <si>
    <t>9.03.03</t>
  </si>
  <si>
    <t>QUADRO DE DISTRIBUIÇÃO DE EMBUTIR, COM BARRAMENTO, EM CHAPA DE AÇO, PARA ATÉ 36 DISJUNTORES PADRÃO EUROPEU (LINHA BRANCA), EXCLUSIVE DISJUNTORES</t>
  </si>
  <si>
    <t>9.04</t>
  </si>
  <si>
    <t>CONDUTORES ELÉTRICOS E ACESSÓRIOS</t>
  </si>
  <si>
    <t>9.04.01</t>
  </si>
  <si>
    <t>FORNECIMENTO E LANÇAMENTO DE CABO UTP 4 PARES CAT 6</t>
  </si>
  <si>
    <t>9.04.02</t>
  </si>
  <si>
    <t>FORNECIMENTO E LANÇAMENTO DE CABO UTP 25 PARES CAT 5E</t>
  </si>
  <si>
    <t>9.04.03</t>
  </si>
  <si>
    <t>CABO COAXIAL TRIPOLAR RGC 59 MALHA 67</t>
  </si>
  <si>
    <t>9.04.04</t>
  </si>
  <si>
    <t>CABO COAXIAL RGC 75 OHMS</t>
  </si>
  <si>
    <t>9.04.05</t>
  </si>
  <si>
    <t>9.04.06</t>
  </si>
  <si>
    <t>CABO DE COBRE ISOLADO PVC RESISTENTE A CHAMA 450/750 V 2,5 MM2 FORNECIMENTO E INSTALACAO</t>
  </si>
  <si>
    <t>9.04.07</t>
  </si>
  <si>
    <t xml:space="preserve">CABO DE COBRE ISOLADO PVC RESISTENTE A CHAMA 450/750 V 4 MM2 FORNECIMENTO E INSTALACAO </t>
  </si>
  <si>
    <t>9.04.08</t>
  </si>
  <si>
    <t xml:space="preserve">CABO DE COBRE ISOLADO PVC RESISTENTE A CHAMA 450/750 V 10 MM2 FORNECIMENTO E INSTALACAO </t>
  </si>
  <si>
    <t>9.04.09</t>
  </si>
  <si>
    <t>9.04.10</t>
  </si>
  <si>
    <t>CABO DE COBRE ISOLADO PVC RESISTENTE A CHAMA 450/750 V 50 MM2 FORNECIMENTO E INSTALAÇÃO</t>
  </si>
  <si>
    <t>9.04.11</t>
  </si>
  <si>
    <t>CABO DE COBRE ISOLADO PVC RESISTENTE A CHAMA 450/750 V 95 MM2 FORNECIMENTO E INSTALACAO</t>
  </si>
  <si>
    <t>9.05</t>
  </si>
  <si>
    <t>ELETRODUTOS E ACESSÓRIOS</t>
  </si>
  <si>
    <t>9.05.01</t>
  </si>
  <si>
    <t>ELETRODUTO DE PVC FLEXIVEL CORRUGADO 20 MM FORNECIMENTO E INSTALACAO</t>
  </si>
  <si>
    <t>9.05.02</t>
  </si>
  <si>
    <t>ELETRODUTO DE PVC FLEXIVEL CORRUGADO 25 MM FORNECIMENTO E INSTALACAO</t>
  </si>
  <si>
    <t>9.05.03</t>
  </si>
  <si>
    <t>ELETRODUTO DE PVC FLEXIVEL CORRUGADO 32 MM FORNECIMENTO E INSTALACAO</t>
  </si>
  <si>
    <t>9.05.04</t>
  </si>
  <si>
    <t xml:space="preserve">ELETRODUTO DE ACO GALVANIZADO ELETROLÍTICO TIPO LEVE 3/4", INCLUSIVE CONEXOES - FORNECIMENTO E INSTALACAO </t>
  </si>
  <si>
    <t>9.05.05</t>
  </si>
  <si>
    <t xml:space="preserve">ELETRODUTO DE ACO GALVANIZADO ELETROLÍTICO TIPO LEVE 1", INCLUSIVE CONEXOES - FORNECIMENTO E INSTALACAO </t>
  </si>
  <si>
    <t>9.05.06</t>
  </si>
  <si>
    <t xml:space="preserve">ELETRODUTO DE ACO GALVANIZADO ELETROLÍTICO TIPO LEVE 1 1/2", INCLUSIVE CONEXOES - FORNECIMENTO E INSTALACAO </t>
  </si>
  <si>
    <t>9.05.07</t>
  </si>
  <si>
    <r>
      <t>ELETRODUTO PEAD, DIÂM = 20MM (3/4")</t>
    </r>
    <r>
      <rPr>
        <sz val="12"/>
        <color indexed="8"/>
        <rFont val="Times New Roman"/>
        <family val="1"/>
      </rPr>
      <t xml:space="preserve"> </t>
    </r>
  </si>
  <si>
    <t>9.05.08</t>
  </si>
  <si>
    <r>
      <t>ELETRODUTO PEAD, DIÂM = 25MM (1")</t>
    </r>
    <r>
      <rPr>
        <sz val="12"/>
        <color indexed="8"/>
        <rFont val="Times New Roman"/>
        <family val="1"/>
      </rPr>
      <t xml:space="preserve"> </t>
    </r>
  </si>
  <si>
    <t>9.05.09</t>
  </si>
  <si>
    <r>
      <t>ELETRODUTO PEAD, DIÂM = 32MM (1 1/4")</t>
    </r>
    <r>
      <rPr>
        <sz val="12"/>
        <color indexed="8"/>
        <rFont val="Times New Roman"/>
        <family val="1"/>
      </rPr>
      <t xml:space="preserve"> </t>
    </r>
  </si>
  <si>
    <t>9.05.10</t>
  </si>
  <si>
    <r>
      <t>ELETRODUTO PEAD, DIÂM = 40MM (1 1/2")</t>
    </r>
    <r>
      <rPr>
        <sz val="12"/>
        <color indexed="8"/>
        <rFont val="Times New Roman"/>
        <family val="1"/>
      </rPr>
      <t xml:space="preserve"> </t>
    </r>
  </si>
  <si>
    <t>9.05.11</t>
  </si>
  <si>
    <r>
      <t>ELETRODUTO PEAD, DIÂM = 50MM (2")</t>
    </r>
    <r>
      <rPr>
        <sz val="12"/>
        <color indexed="8"/>
        <rFont val="Times New Roman"/>
        <family val="1"/>
      </rPr>
      <t xml:space="preserve"> </t>
    </r>
  </si>
  <si>
    <t>9.05.12</t>
  </si>
  <si>
    <r>
      <t>ELETRODUTO PEAD, DIÂM = 75MM (3")</t>
    </r>
    <r>
      <rPr>
        <sz val="12"/>
        <color indexed="8"/>
        <rFont val="Times New Roman"/>
        <family val="1"/>
      </rPr>
      <t xml:space="preserve"> </t>
    </r>
  </si>
  <si>
    <t>9.06</t>
  </si>
  <si>
    <t>TOMADAS, INTERRUPTORES E  ACESSÓRIOS</t>
  </si>
  <si>
    <t>9.06.01</t>
  </si>
  <si>
    <t>TOMADA DUPLA, DE EMBUTIR, PARA USO GERAL, 2P+T, ABNT, 10A</t>
  </si>
  <si>
    <t>9.06.02</t>
  </si>
  <si>
    <t>TOMADA 2P + T, ABNT, DE EMBUTIR, 10 A, COM PLACA EM PVC</t>
  </si>
  <si>
    <t>9.06.03</t>
  </si>
  <si>
    <t>TOMADA 2P+T, ABNT, 10 A, PARA PISO, COM PLACA EM METAL AMARELO E CAIXA PVC</t>
  </si>
  <si>
    <t>9.06.04</t>
  </si>
  <si>
    <t>TAMPA PARA TOMADA EXTERNA</t>
  </si>
  <si>
    <t>9.06.05</t>
  </si>
  <si>
    <t>INTERRUPTOR SIMPLES - 1 TECLA - FORNECIMENTO E INSTALACAO</t>
  </si>
  <si>
    <t>9.06.06</t>
  </si>
  <si>
    <t>INTERRUPTOR SIMPLES - 2 TECLAS - FORNECIMENTO E INSTALACAO</t>
  </si>
  <si>
    <t>9.06.07</t>
  </si>
  <si>
    <t>INTERRUPTOR 03 SEÇÕES SIMPLES</t>
  </si>
  <si>
    <t>9.06.08</t>
  </si>
  <si>
    <t>PLACA PARA TELEFONE E REDE</t>
  </si>
  <si>
    <t>9.06.09</t>
  </si>
  <si>
    <t>CONECTOR RJ 45 MACHO</t>
  </si>
  <si>
    <t>9.06.10</t>
  </si>
  <si>
    <t>TOMADA DUPLA PARA LÓGICA RJ45, 4"X4", EMBUTIR, COMPLETA</t>
  </si>
  <si>
    <t>9.06.11</t>
  </si>
  <si>
    <t>TOMADA PARA LÓGICA, COM CAIXA PVC, EMBUTIDA</t>
  </si>
  <si>
    <t>9.07</t>
  </si>
  <si>
    <t>CAIXAS DE PASSAGEM  (CONFORME ESP. TÉCNICAS)</t>
  </si>
  <si>
    <t>9.07.01</t>
  </si>
  <si>
    <t>CAIXA DE PASSAGEM PVC TIPO AQUATIC 15X15X8CM</t>
  </si>
  <si>
    <t>9.07.02</t>
  </si>
  <si>
    <t>FORNECIMENTO E INSTALAÇÃO DE CAIXA DE PASSAGEM PVC 20X20X15 CM</t>
  </si>
  <si>
    <t>9.07.03</t>
  </si>
  <si>
    <t>CAIXA DE PASSAGEM EM ALUMÍNIO 40 X 40 X 20 CM</t>
  </si>
  <si>
    <t>9.07.04</t>
  </si>
  <si>
    <t xml:space="preserve">CAIXA DE PASSAGEM EM PVC 40X40X12CM, FORNECIMENTO E INSTALACAO </t>
  </si>
  <si>
    <t>9.07.05</t>
  </si>
  <si>
    <t>CAIXA DE PASSAGEM EM PVC 60X60X12CM, FORNECIMENTO E INSTALAÇÃO</t>
  </si>
  <si>
    <t>9.07.06</t>
  </si>
  <si>
    <t>CAIXA PVC 4" X 4" P/ELETRODUTO</t>
  </si>
  <si>
    <t>9.07.07</t>
  </si>
  <si>
    <t>CAIXA PVC 4" X 2" P/ ELETRODUTO</t>
  </si>
  <si>
    <t>9.08</t>
  </si>
  <si>
    <t>ATERRAMENTO - SPDA</t>
  </si>
  <si>
    <t>9.08.01</t>
  </si>
  <si>
    <t xml:space="preserve">CABO DE COBRE NÚ, BITOLA 50MM² </t>
  </si>
  <si>
    <t>9.08.02</t>
  </si>
  <si>
    <t>CABO DE COBRE NÚ 35MM²</t>
  </si>
  <si>
    <t>9.08.03</t>
  </si>
  <si>
    <t>ALICATE PARA MOLDE DE SOLDA EXOTÉRMICA COMPATÍVEL COM CADINHO DE GRAFITE</t>
  </si>
  <si>
    <t>9.08.04</t>
  </si>
  <si>
    <t>ACENDEDOR IGNITOR PARA SOLDA EXOTÉRMICA COM 12 PÇ</t>
  </si>
  <si>
    <t>9.08.05</t>
  </si>
  <si>
    <t xml:space="preserve">HASTE DE TERRA , D=5/8"X3000MM. COPPERWELD </t>
  </si>
  <si>
    <t>9.08.06</t>
  </si>
  <si>
    <t xml:space="preserve">CABO DE COBRE NÚ, BITOLA 16MM² </t>
  </si>
  <si>
    <t>9.08.07</t>
  </si>
  <si>
    <t>MOLDE PARA SOLDA EXOTERMICA TIPO "X" PARA CABO 35 MM²</t>
  </si>
  <si>
    <t>9.08.08</t>
  </si>
  <si>
    <t>MOLDE PARA SOLDA EXOTERMICA TIPO "T" PARA CABO 35 MM²</t>
  </si>
  <si>
    <t>9.08.09</t>
  </si>
  <si>
    <t>MOLDE SOLDA HASTE</t>
  </si>
  <si>
    <t>9.08.10</t>
  </si>
  <si>
    <t>PARAFUSO SEXTAVADO ROSCA SOBERBA ZINCADO 3/8" X 80MM</t>
  </si>
  <si>
    <t>9.08.11</t>
  </si>
  <si>
    <t>CAIXA DE INSPEÇÃO EM PVC 300MM</t>
  </si>
  <si>
    <t>9.08.12</t>
  </si>
  <si>
    <t>CARTUCHO PARA SOLDA EXOTÉRMICA 90</t>
  </si>
  <si>
    <t>9.08.13</t>
  </si>
  <si>
    <t>SOLDA PARA CABO 35X16MM² OU CONECTOR 35X16MM²</t>
  </si>
  <si>
    <t>9.08.14</t>
  </si>
  <si>
    <t>CAIXA DE EQUALIZAÇÃO P/ATERRAMENTO 20X20X10CM DE SOBREPOR P/11 TERMINAIS DE PRESSÃO C/BARRAMENTO</t>
  </si>
  <si>
    <t>9.08.15</t>
  </si>
  <si>
    <t>TERMINAL AÉREO EM AÇO GALVANIZADO COM BASE DE FIXAÇÃO H=30CM</t>
  </si>
  <si>
    <t>9.08.16</t>
  </si>
  <si>
    <t xml:space="preserve">CONECTOR DE PRESSÃO PARA CABO 35MM² </t>
  </si>
  <si>
    <t>9.08.17</t>
  </si>
  <si>
    <t>PRESILHA PARA CABO</t>
  </si>
  <si>
    <t>9.09</t>
  </si>
  <si>
    <t>DISPOSITIVOS DE PROTEÇÃO</t>
  </si>
  <si>
    <t>9.09.01</t>
  </si>
  <si>
    <t xml:space="preserve">DISJUNTOR TERMOMAGNETICO MONOPOLAR PADRAO NEMA (AMERICANO) 10 A 30A 240V, FORNECIMENTO E INSTALACAO </t>
  </si>
  <si>
    <t>9.09.02</t>
  </si>
  <si>
    <t xml:space="preserve">DISJUNTOR TERMOMAGNETICO TRIPOLAR PADRAO NEMA (AMERICANO) 10 A 50A 240V, FORNECIMENTO E INSTALACAO </t>
  </si>
  <si>
    <t>9.09.03</t>
  </si>
  <si>
    <t>DISJUNTOR TERMOMAGNETICO TRIPOLAR PADRAO NEMA (AMERICANO) 60 A 100A 240V, FORNECIMENTO E INSTALACAO</t>
  </si>
  <si>
    <t>9.09.04</t>
  </si>
  <si>
    <t>DISJUNTOR TERMOMAGNETICO TRIPOLAR PADRAO NEMA (AMERICANO) 125 A 150A 240V, FORNECIMENTO E INSTALACAO</t>
  </si>
  <si>
    <t>9.09.05</t>
  </si>
  <si>
    <t>DISJUNTOR TERMOMAGNETICO TRIPOLAR EM CAIXA MOLDADA 175 A 225A 240V, TERMOMAGNETICO AJUSTÁVEL FORNECIMENTO E INSTALACAO</t>
  </si>
  <si>
    <t>9.09.06</t>
  </si>
  <si>
    <t>DISJUNTOR MONOPOLAR DR 10 A, DISPOSITIVO RESIDUAL DIFERENCIAL</t>
  </si>
  <si>
    <t>9.09.07</t>
  </si>
  <si>
    <t>DISJUNTOR MONOPOLAR DR 16 A, DISPOSITIVO RESIDUAL DIFERENCIAL</t>
  </si>
  <si>
    <t>9.09.08</t>
  </si>
  <si>
    <t>DISPOSITIVO DE PROTEÇÃO CONTRA SURTO DE TENSÃO DPS 20KA - 275V - CLASSE I</t>
  </si>
  <si>
    <t>9.09.09</t>
  </si>
  <si>
    <t>DISPOSITIVO DE PROTEÇÃO CONTRA SURTO DE TENSÃO DPS 20KA - 275V - CLASSE III</t>
  </si>
  <si>
    <t>9.10</t>
  </si>
  <si>
    <t>EQUIPAMENTOS DE ILUMINAÇÃO</t>
  </si>
  <si>
    <t>9.10.01</t>
  </si>
  <si>
    <t xml:space="preserve">LUMINARIA TIPO CALHA, DE SOBREPOR, COM REATOR DE PARTIDA RAPIDA E LAMPADA FLUORESCENTE 1X20W, COMPLETA,   FORNECIMENTO E INSTALACAO </t>
  </si>
  <si>
    <t>9.10.02</t>
  </si>
  <si>
    <t>LUMINÁRIA EXTERNA TIPO ARANDELA, REF:CWA-377,TECNOLUX OU SIMILAR,P/FIXAÇÃO EM PAREDE, C/GLOBO LEITOSO, INCLUSIVE LÂMPADA FLUORESCENTE COMPACTA 26W</t>
  </si>
  <si>
    <t>9.10.03</t>
  </si>
  <si>
    <t>9.10.04</t>
  </si>
  <si>
    <t>9.10.05</t>
  </si>
  <si>
    <t xml:space="preserve">LUMINÁRIA 01 PÉTALA, P/ILUMINAÇÃO PÚBLICA, C/LÂMPADA VAPOR DE SÓDIO 250W, INCL.REATOR COM ALTO FATOR DE POTENCIA, IGNITOR,CAPACITOR E SUPORTE EM TUBO AÇO GALV, FAEL LUCE, REF MIRA VTP 40402 (OU SIMILAR) </t>
  </si>
  <si>
    <t>9.10.06</t>
  </si>
  <si>
    <t>LUMINÁRIA 02 PÉTALAS, P/ILUMINAÇÃO PÚBLICA, C/LÂMPADA VAPOR DE SÓDIO 250W, INCL.REATOR, IGNITOR, CAPACITOR E SUPORTE EM TUBO AÇO GALV, FAEL LUCE, REF MIRA VTP 40487 (OU SIMILAR)</t>
  </si>
  <si>
    <t>9.10.07</t>
  </si>
  <si>
    <t>9.10.08</t>
  </si>
  <si>
    <t>REFLETOR RETANGULAR FECHADO COM LAMPADA VAPOR METALICO 400W</t>
  </si>
  <si>
    <t>9.10.09</t>
  </si>
  <si>
    <t>FORNECIMENTO E IMPLANTAÇÃO DE RELÉ FOTO-ELÉTRICO EM POSTE</t>
  </si>
  <si>
    <t>9.10.10</t>
  </si>
  <si>
    <t>9.10.11</t>
  </si>
  <si>
    <t>LÂMPADA A VAPOR DE SÓDIO DE ALTA PRESSÃO 70 W (PHILLIPS REF SON 70W OU SIMILAR)</t>
  </si>
  <si>
    <t>9.11</t>
  </si>
  <si>
    <t>"RODAPÉ TÉCNICO ( ELÉTRICA TOMADAS E CABEAMENTO ESTRUTURADO)"</t>
  </si>
  <si>
    <t>9.11.01</t>
  </si>
  <si>
    <t>CANALETA DE CHAPA GALVANIZADA BASE 100X20 COM COMPRIMENTO DE 2M</t>
  </si>
  <si>
    <t>9.11.02</t>
  </si>
  <si>
    <t>DIVISOR EM CHAPA GALVANIZADA COMPRIMENTO DE 2M</t>
  </si>
  <si>
    <t>POSTE CONCRETO DUPLO T 9/100</t>
  </si>
  <si>
    <t>9.11.03</t>
  </si>
  <si>
    <t>TAMPA DE EXTREMIDADE PARA CANALETA RODAPÉ,"SISTEMA DLP", REF.333 44, PIAL LEGRAND OU SIMILAR</t>
  </si>
  <si>
    <t>9.11.04</t>
  </si>
  <si>
    <t>9.11.05</t>
  </si>
  <si>
    <t>9.11.06</t>
  </si>
  <si>
    <t>9.11.07</t>
  </si>
  <si>
    <t>9.11.08</t>
  </si>
  <si>
    <t>BASTIDOR/CALHA P/01 BLOCO BARGOA MULTITOC</t>
  </si>
  <si>
    <t>9.11.09</t>
  </si>
  <si>
    <t>FORNECIMENTO E INSTALAÇÃO DE VOICE PANEL CAT. 3E</t>
  </si>
  <si>
    <t>9.11.10</t>
  </si>
  <si>
    <t>9.11.11</t>
  </si>
  <si>
    <t>9.11.12</t>
  </si>
  <si>
    <t>FORNECIMENTO E INSTALAÇÃO DE PATH CORDS CAT.5E, CONECTOR RJ-45 MACHO, C/1,50M</t>
  </si>
  <si>
    <t>9.11.13</t>
  </si>
  <si>
    <t>FORNECIMENTO E COLOCAÇÃO DE ANILHAS PARA IDENTIFICAÇÃO</t>
  </si>
  <si>
    <t>9.11.14</t>
  </si>
  <si>
    <t>BLOCO IDC 110 DE 100 PARES</t>
  </si>
  <si>
    <t>9.11.15</t>
  </si>
  <si>
    <t>FORNECIMENTO E INSTALAÇÃO DE GUIA DE CABOS FECHADO 19" (1,00 M)</t>
  </si>
  <si>
    <t>9.11.16</t>
  </si>
  <si>
    <t>MOLDURA DE 2P</t>
  </si>
  <si>
    <t>9.12</t>
  </si>
  <si>
    <t>APARELHOS ELETRÔNICOS E ACESSÓRIOS</t>
  </si>
  <si>
    <t>9.12.01</t>
  </si>
  <si>
    <t>9.12.02</t>
  </si>
  <si>
    <t>9.12.03</t>
  </si>
  <si>
    <t>CABO PARALELO 2X2,5MM2 PARA SOM</t>
  </si>
  <si>
    <t>9.12.05</t>
  </si>
  <si>
    <t>CABO DE FIBRA ÓTICA DE 6 VIAS</t>
  </si>
  <si>
    <t>9.12.06</t>
  </si>
  <si>
    <t>PONTO DE TV SECO PARA EDIFICIOS</t>
  </si>
  <si>
    <t>9.12.07</t>
  </si>
  <si>
    <t>CABO DE MICROFONE PROFISSIONAL PLUGS CANNON</t>
  </si>
  <si>
    <t>9.12.08</t>
  </si>
  <si>
    <t>KIT PORTÃO ELETRÔNICO SEMI-INDUSTRIAL 1/2HP UNISYSTEM 220V</t>
  </si>
  <si>
    <t>9.12.09</t>
  </si>
  <si>
    <t>9.12.10</t>
  </si>
  <si>
    <t>CABO VÍDEO VGA HD15 MACHO X MACHO - 2 M</t>
  </si>
  <si>
    <t>9.12.11</t>
  </si>
  <si>
    <t>9.12.12</t>
  </si>
  <si>
    <t>9.12.13</t>
  </si>
  <si>
    <t>9.12.14</t>
  </si>
  <si>
    <t>9.13</t>
  </si>
  <si>
    <t>CFTV</t>
  </si>
  <si>
    <t>9.13.01</t>
  </si>
  <si>
    <t>9.13.02</t>
  </si>
  <si>
    <t>9.13.03</t>
  </si>
  <si>
    <t>10.0</t>
  </si>
  <si>
    <t>APARELHOS MECÂNICOS E ACESSÓRIOS</t>
  </si>
  <si>
    <t>10.01</t>
  </si>
  <si>
    <t>AR CONDICIONADO</t>
  </si>
  <si>
    <t>INSTALAÇÃO DE AR CONDICIONADO TIPO SPLIT 7000 BTU/H C/COMPRESSOR ROTATIVO</t>
  </si>
  <si>
    <t>INSTALAÇÃO DE AR CONDICIONADO TIPO SPLIT 12000 BTU/H C/COMPRESSOR ROTATIVO</t>
  </si>
  <si>
    <t>INSTALAÇÃO DE AR CONDICIONADO TIPO SPLIT 18000 BTU/H C/COMPRESSOR ROTATIVO</t>
  </si>
  <si>
    <t>INSTALAÇÃO DE AR CONDICIONADO TIPO SPLIT 24000 BTU/H C/COMPRESSOR ROTATIVO</t>
  </si>
  <si>
    <t>INSTALAÇÃO DE AR CONDICIONADO TIPO SPLIT 30000 BTU/H C/COMPRESSOR ROTATIVO</t>
  </si>
  <si>
    <t>INSTALAÇÃO DE AR CONDICIONADO TIPO SPLIT 36000 BTU/H C/COMPRESSOR ROTATIVO</t>
  </si>
  <si>
    <t>INSTALAÇÃO DE AR CONDICIONADO TIPO SPLIT 48000 BTU/H C/COMPRESSOR ROTATIVO</t>
  </si>
  <si>
    <t>CABO DE COBRE PP CORDPLAST 4 X 2,5 MM2, 450/750V - FORNECIMENTO</t>
  </si>
  <si>
    <t>TUBULAÇÃO FRIGORÍFICA EM COBRE FLEXÍVEL COM ISOLANTE TÉRMICO DE ESPUMA ELASTOMÉRICA, RECOBERTO COM PELÍCULA PROTETORA PE</t>
  </si>
  <si>
    <t>11.0</t>
  </si>
  <si>
    <t>TRATAMENTOS</t>
  </si>
  <si>
    <t>11.01</t>
  </si>
  <si>
    <t>IMUNIZACAO MADEIRAMENTO COBERTURA COM IMUNIZANTE INCOLOR</t>
  </si>
  <si>
    <t>11.02</t>
  </si>
  <si>
    <t>IMPERMEABILIZAÇÃO</t>
  </si>
  <si>
    <t>11.02.01</t>
  </si>
  <si>
    <t xml:space="preserve">REGULARIZACAO DE PISO/BASE EM ARGAMASSA TRACO 1:3 (CIMENTO E AREIA), ESPESSURA 2,0CM, PREPARO MANUAL </t>
  </si>
  <si>
    <t>11.02.02</t>
  </si>
  <si>
    <t xml:space="preserve">IMPERMEABILIZACAO COM MANTA ASFALTICA ESPESSURA 3MM PROTEGIDA COM FILME DE ALUMINIO GOFRADO ESPESSURA 0,8MM, INCLUSO EMULSAO ASFALTICA </t>
  </si>
  <si>
    <t>12.0</t>
  </si>
  <si>
    <t>ESQUADRIAS</t>
  </si>
  <si>
    <t>12.01</t>
  </si>
  <si>
    <t>ESQUADRIAS DE MADEIRA</t>
  </si>
  <si>
    <t>12.01.01</t>
  </si>
  <si>
    <t>12.01.02</t>
  </si>
  <si>
    <t xml:space="preserve">LAMINADO MELAMINICO LISO </t>
  </si>
  <si>
    <t>12.01.03</t>
  </si>
  <si>
    <t>PORTA MADEIRA COMPENSADA MDF, REVESTIDA COM LAMINADO MELAMINICO COR GELO - BANHEIROS PUBLICOS</t>
  </si>
  <si>
    <t>12.01.04</t>
  </si>
  <si>
    <t>MOLA HIDRÁULICA PARA PORTA DE MADEIRA (BRASIL OU SIMILAR)</t>
  </si>
  <si>
    <t>12.02</t>
  </si>
  <si>
    <t>ESQUADRIAS DE ALUMÍNIO</t>
  </si>
  <si>
    <t>12.02.01</t>
  </si>
  <si>
    <t>PERFIL DE ALUMINIO TIPO (I,T,U)</t>
  </si>
  <si>
    <t>12.02.02</t>
  </si>
  <si>
    <t>ESQUADRIAS DE ALUMINIO PARA VIDRO, COM BANDEIRA</t>
  </si>
  <si>
    <t>12.03</t>
  </si>
  <si>
    <t>VIDROS</t>
  </si>
  <si>
    <t>12.03.01</t>
  </si>
  <si>
    <t xml:space="preserve">VIDRO TRANSLUCIDO INCOLOR 4MM </t>
  </si>
  <si>
    <t>12.04</t>
  </si>
  <si>
    <t>ESQUADRIAS DE FERRO</t>
  </si>
  <si>
    <t>12.04.01</t>
  </si>
  <si>
    <t>12.04.02</t>
  </si>
  <si>
    <t>12.04.03</t>
  </si>
  <si>
    <t>12.04.04</t>
  </si>
  <si>
    <t>13.0</t>
  </si>
  <si>
    <t>REVESTIMENTOS</t>
  </si>
  <si>
    <t>13.01</t>
  </si>
  <si>
    <t>CHAPISCO EM PAREDES TRACO 1:4 (CIMENTO E AREIA), ESPESSURA 0,5CM, PREPARO MANUAL</t>
  </si>
  <si>
    <t>13.02</t>
  </si>
  <si>
    <t>EMBOCO TRACO 1:2:8 (CIMENTO, CAL E AREIA), ESPESSURA 2,0CM, PREPARO MECANICO</t>
  </si>
  <si>
    <t>13.03</t>
  </si>
  <si>
    <t>13.04</t>
  </si>
  <si>
    <t>REVESTIMENTO CERÂMICO EM PAREDES</t>
  </si>
  <si>
    <t>13.04.01</t>
  </si>
  <si>
    <t>REVEST. P/ PAREDE COM CERÂMICA 10X10CM, PEI-3, ELIANE, LINHA ARQUITETURAL NEVE OU SIMILAR, APLICADO COM ARGAMASSA INDUSTRIALIZADA AC-III, REJUNTADO, EXCLUSIVE REGULARIZAÇÃO DE BASE OU EMBOÇO  (PAREDE EXTERNA, ACESSO PRINCIPAL)</t>
  </si>
  <si>
    <t>13.04.02</t>
  </si>
  <si>
    <t>REVEST. P/ PAREDE COM CERÂMICA 10X10CM, PEI - 1, ELIANE, LINHA ARQUITETURAL CEREJA MESH OU SIMILAR, APLICADO COM ARGAMASSA INDUSTRIALIZADA AC-III, REJUNTADO, EXCLUSIVE REGULARIZAÇÃO DE BASE OU EMBOÇO  (AC. PRINCIPAL, FAC. LAT. DIREITA E PLATIBANDA ALTO)</t>
  </si>
  <si>
    <t>13.04.03</t>
  </si>
  <si>
    <t>REVEST. P/ PAREDE COM CERÂMICA 40 X 40 CM, PEI-4, PORTOBELLO, CETIM BIANCO OU SIMILAR,APLICADO COM ARGAMASSA INDUSTRIALIZADA AC-III, REJUNTADO, EXCLUSIVE REGULARIZAÇÃO DE BASE OU EMBOÇO (COPA, CELA, SERVIÇO E BANHEIROS)</t>
  </si>
  <si>
    <t>13.04.04</t>
  </si>
  <si>
    <t>REVEST. P/ PAREDE COM CERÂMICA 60 X 60 CM, ELIANE, LINHA BIANCO PLUS POLIDO (PORCELANATO) OU SIMILAR, APLICADO COM ARGAMASSA INDUSTRIALIZADA AC-III, REJUNTADO, EXCLUSIVE REGULARIZAÇÃO DE BASE OU EMBOÇO (ESPERA E CIRCULAÇÕES)</t>
  </si>
  <si>
    <t>13.04.05</t>
  </si>
  <si>
    <t>CERÂMICA RETANGULAR ECODECOR BRULE 20X120 RD RET COM REJUNTE FLEXÍVEL DA COR DO REVESTIMENTO (FACHADAS PRINCIPAL, LATERAL DIREITA E ESQUERDA)</t>
  </si>
  <si>
    <t>14.0</t>
  </si>
  <si>
    <t>PISOS</t>
  </si>
  <si>
    <t>14.01</t>
  </si>
  <si>
    <t>14.02</t>
  </si>
  <si>
    <t>GRANILITE DE ESPESSURA 10MM, JUNTA DE DILATAÇÃO C/FILETES DE VIDRO 4MM A CADA 1,00MM(POLIDO E APLICAÇÃO DE RESINA)</t>
  </si>
  <si>
    <t>14.03</t>
  </si>
  <si>
    <t xml:space="preserve">RODAPÉ DE GRANILITE </t>
  </si>
  <si>
    <t>14.04</t>
  </si>
  <si>
    <t>CIMENTADO COM 7,0CM DE ESPESSURA DE CONCRETO MAGRO COM DUAS DEMÃOS DE TINTA NA COR CINZA CLARO</t>
  </si>
  <si>
    <t>14.05</t>
  </si>
  <si>
    <t>REVESTIMENTO CERÂMICO PARA PISO</t>
  </si>
  <si>
    <t>14.05.01</t>
  </si>
  <si>
    <t>PISO CERÂMICO 45 X 45 CM, PORTOBELLO, LINHA D´AMPEZZO PORCELANATO AVANA OU SIMILAR, APLICADO COM ARGAMASSA INDUSTRIALIZADA AC-I, REJUNTADO, EXCLUSIVE REGULARIZAÇÃO DE BASE OU EMBOÇO</t>
  </si>
  <si>
    <t>14.06</t>
  </si>
  <si>
    <t>MEIO FIO E BLOCO DE CONCRETO</t>
  </si>
  <si>
    <t>14.06.01</t>
  </si>
  <si>
    <t>MEIO-FIO (GUIA) DE CONCRETO PRE-MOLDADO, DIMENSÕES 12X15X30X100CM (FACE SUPERIORXFACE INFERIORXALTURAXCOMPRIMENTO),REJUNTADO C/ARGAMASSA 1:4CIMENTO:AREIA, INCLUINDO ESCAVAÇÃO E REATERRO.</t>
  </si>
  <si>
    <t>14.06.02</t>
  </si>
  <si>
    <t xml:space="preserve">PAVIMENTACAO EM BLOCOS INTERTRAVADOS DE CONCRETO, ESPESSURA 8CM, FCK 35MPA, ASSENTADOS SOBRE COLCHAO DE AREIA. </t>
  </si>
  <si>
    <t>14.07</t>
  </si>
  <si>
    <t>CASCALHO (PIÇARRA BRANCA) APLICADO</t>
  </si>
  <si>
    <t>14.08</t>
  </si>
  <si>
    <t>JARDIM</t>
  </si>
  <si>
    <t>14.08.01</t>
  </si>
  <si>
    <t>GRAMA ESMERALDA EM PLACAS, FORNECIMENTO E PLANTIO</t>
  </si>
  <si>
    <t>14.08.02</t>
  </si>
  <si>
    <t>FORNECIMENTO E PLANTIO DE ARBUSTOS ORNAMENTAIS</t>
  </si>
  <si>
    <t>14.08.03</t>
  </si>
  <si>
    <t>PLANTIO ARBUSTO DE H=0.5 A 0.7M COM 12 UNID/M2, APENAS MÃO DE OBRA, EXCLUSO O FORNECIMENTO DA MUDA E DO ADUBO</t>
  </si>
  <si>
    <t>14.08.04</t>
  </si>
  <si>
    <t>ARVORE REGIONAL MAIOR QUE 2M</t>
  </si>
  <si>
    <t>14.08.05</t>
  </si>
  <si>
    <t>PLANTIO DE ARVORE COM ALTURA MAIOR DO QUE 2,00 METROS</t>
  </si>
  <si>
    <t>15.0</t>
  </si>
  <si>
    <t>PINTURAS</t>
  </si>
  <si>
    <t>15.01</t>
  </si>
  <si>
    <t>PINTURA A BASE DE PVA SOBRE EMASSAMENTO</t>
  </si>
  <si>
    <t>15.01.01</t>
  </si>
  <si>
    <t xml:space="preserve">EMASSAMENTO COM MASSA LATEX PVA PARA AMBIENTES INTERNOS, DUAS DEMAOS </t>
  </si>
  <si>
    <t>15.01.02</t>
  </si>
  <si>
    <t>PINTURA LATEX PVA AMBIENTES INTERNOS, DUAS DEMAOS -</t>
  </si>
  <si>
    <t>15.02</t>
  </si>
  <si>
    <t>PINTURA ACRÍLICA SOBRE EMASSAMENTO</t>
  </si>
  <si>
    <t>15.02.01</t>
  </si>
  <si>
    <t>EMASSAMENTO COM MASSA ACRILICA PARA AMBIENTES INTERNOS/EXTERNOS, DUAS DEMÃOS</t>
  </si>
  <si>
    <t>15.02.02</t>
  </si>
  <si>
    <t>PINTURA LATEX ACRILICA AMBIENTES INTERNOS/EXTERNOS, DUAS DEMAOS</t>
  </si>
  <si>
    <t>15.03</t>
  </si>
  <si>
    <t xml:space="preserve">PINTURA ESMALTE FOSCO PARA MADEIRA, DUAS DEMAOS, INCLUSO APARELHAMENTO COM FUNDO NIVELADOR BRANCO FOSCO </t>
  </si>
  <si>
    <t>15.04</t>
  </si>
  <si>
    <t xml:space="preserve">PINTURA ESMALTE 2 DEMAOS P/ESQUADRIA FERRO </t>
  </si>
  <si>
    <t>15.05</t>
  </si>
  <si>
    <t>SINALIZACAO HORIZONTAL COM TINTA RETRORREFLETIVA A BASE DE RESINA ACRILICA COM  MICROESFERAS DE VIDRO</t>
  </si>
  <si>
    <t>16.0</t>
  </si>
  <si>
    <t>ELEMENTOS DECORATIVOS</t>
  </si>
  <si>
    <t>16.01</t>
  </si>
  <si>
    <t>BANCADAS DE GRANITO E RODAMÃO</t>
  </si>
  <si>
    <t>16.01.01</t>
  </si>
  <si>
    <t xml:space="preserve">BANCADA EM GRANITO PRETO TIJUCA 3CM, POLIDO </t>
  </si>
  <si>
    <t>16.01.02</t>
  </si>
  <si>
    <t>RODAMÃO DE MADEIRA</t>
  </si>
  <si>
    <t>16.02</t>
  </si>
  <si>
    <t>DIVISÓRIAS</t>
  </si>
  <si>
    <t>16.02.01</t>
  </si>
  <si>
    <t xml:space="preserve">DIVISÓRIA EM GRANITO PRETO 3CM, INCLUSIVE MONTAGEM COM FERRAGENS </t>
  </si>
  <si>
    <t>16.03</t>
  </si>
  <si>
    <t>PLACA E BARRAS</t>
  </si>
  <si>
    <t>16.03.01</t>
  </si>
  <si>
    <t xml:space="preserve">BARRA DE APOIO EM AÇO INOX POLIDO, L=90CM,  D=38.1 MM </t>
  </si>
  <si>
    <t>16.04</t>
  </si>
  <si>
    <t>BANCO E PRATELEIRA DE CONCRETO EM ALVENARIA DE TIJOLOS MACIÇOS, ASSENTO EM CONCRETO SIMPLES, SEM ENCOSTO, REVESTIDO EM TODAS AS FACES COM CERÂMICA ELIZABETH 20X20 CM OU SIMILAR</t>
  </si>
  <si>
    <t>16.05</t>
  </si>
  <si>
    <t>16.06</t>
  </si>
  <si>
    <t>ESPELHO CRISTAL ESPESSURA 4MM, COM MOLDURA EM ALUMINIO E COMPENSADO 6MM PLASTIFICADO COLADO</t>
  </si>
  <si>
    <t>16.07</t>
  </si>
  <si>
    <t>BASE E MASTROS PARA BANDEIRA</t>
  </si>
  <si>
    <t>16.07.01</t>
  </si>
  <si>
    <t>MASTRO SIMPLES EM TUBO DE AÇO GALVANIZADO 6"  H= 2X7,2M E 2X6,8M</t>
  </si>
  <si>
    <t>16.07.02</t>
  </si>
  <si>
    <t>BASE PARA FIXAÇÃO DE MASTRO QUADRUPLO</t>
  </si>
  <si>
    <t>16.08</t>
  </si>
  <si>
    <t>PÉRGOLAS EM CONCRETO PRÉ-MOLDADO (10X10CM)</t>
  </si>
  <si>
    <t>16.09</t>
  </si>
  <si>
    <t>ACESSIBILIDADE PARA DEFICIENTES</t>
  </si>
  <si>
    <t>16.09.01</t>
  </si>
  <si>
    <t>PAVIMENTAÇÃO COM PISO TATIL DIRECIONAL E/OU ALERTA, EM BORRACHA, P/DEFICIENTES VISUAIS, DIMENSÕES 25X25CM, APLICADO, REJUNTADO, EXCLUSIVE REGULARIZAÇÃO DE BASE</t>
  </si>
  <si>
    <t>16.09.02</t>
  </si>
  <si>
    <t>PAVIMENTAÇÃO COM PISO TATIL DIRECIONAL E/OU ALERTA, DE CONCRETO, P/DEFICIENTES VISUAIS, DIMENSÕES 30X30CM, APLICADO COM ARGAMASSA INDUSTRIALIZADA AC-II, REJUNTADO, EXCLUSIVE REGULARIZAÇÃO DE BASE</t>
  </si>
  <si>
    <t>16.09.03</t>
  </si>
  <si>
    <t>SINALIZAÇÃO PARA DEFICIENTES - ANEL DE BORRACHA PARA GUIA DE DEFICIENTE EM CORRIMÃO</t>
  </si>
  <si>
    <t>17.0</t>
  </si>
  <si>
    <t>SERVIÇOS COMPLEMENTARES</t>
  </si>
  <si>
    <t>17.01</t>
  </si>
  <si>
    <t>LIMPEZA FINAL DA OBRA</t>
  </si>
  <si>
    <t>CALCULO</t>
  </si>
  <si>
    <t>SERVIÇOS PRELIMINARES E ADMINISTRATIVOS</t>
  </si>
  <si>
    <t>1.03</t>
  </si>
  <si>
    <t>ART DO CONTRATO</t>
  </si>
  <si>
    <t>UND.</t>
  </si>
  <si>
    <t>1.04</t>
  </si>
  <si>
    <t>ALVARÁ PARA CONSTRUÇÃO</t>
  </si>
  <si>
    <t>1.05</t>
  </si>
  <si>
    <t>EPI's</t>
  </si>
  <si>
    <t>VB</t>
  </si>
  <si>
    <t>1.06</t>
  </si>
  <si>
    <t>MOBILIZAÇÃO E DESMOBILIZAÇÃO</t>
  </si>
  <si>
    <t>1.07</t>
  </si>
  <si>
    <t>ADMINISTRAÇÃO (COM ENG. RESPONSÁVEL)</t>
  </si>
  <si>
    <t>MÊS</t>
  </si>
  <si>
    <t>1.08</t>
  </si>
  <si>
    <t>TAPUME DE CHAPA DE MADEIRA COMPENSADA (6MM) (PORTÃO)</t>
  </si>
  <si>
    <t>1.09</t>
  </si>
  <si>
    <t>CERCA COM MOURÕES DE MADEIRA ROLIÇA D=11CM, ESPAÇAMENTO DE 2M, ALTURA LIVRE DE 1M, CRAVADOS 0,50M, COM 5 FIOS DE ARAME FARPADO Nº14 CLASSE 2 50 - FORNEC E COLOC.</t>
  </si>
  <si>
    <t xml:space="preserve">COLOCAÇÃO DE EXTINTOR DE PQS - 4KG </t>
  </si>
  <si>
    <t xml:space="preserve">COLOCAÇÃO DE EXTINTOR DE CO2 - 6KG </t>
  </si>
  <si>
    <t>COLOCAÇÃO DE EXTINTOR INCENDIO AGUA-PRESSURIZADA 10L INCL SUPORTE PAREDE CARGA COMPLETA FORNECIMENTO E COLOCACAO</t>
  </si>
  <si>
    <t>INSTALAÇÃO DE DETECTOR TERMOVELOCIMÉTRICO</t>
  </si>
  <si>
    <t>INSTALAÇÃO DE DETECTOR DE FUMAÇA</t>
  </si>
  <si>
    <t>INSTALAÇÃO DE CENTRAL DE ALARME DE INCENDIO, 24V (ATÉ 80 SETORES) C/ 2 BATERIAS</t>
  </si>
  <si>
    <t>INSTALAÇÃO DE BATERIA DE 12V X 7A PARA CENTRAIS DE ALARME</t>
  </si>
  <si>
    <t>INSTALAÇÃO DE CENTRAL TELEFONICA PABX SIEMENS HIPATH 1190 - 8 LINHAS, 32 RAMAIS, IDENTIFICADOR DE CHAMADAS</t>
  </si>
  <si>
    <t>INSTALAÇÃO DE APARELHO TELEFÔNICO DIGITAL OPENSTAGE 15 TDM</t>
  </si>
  <si>
    <t>INSTALAÇÃO DE MESA OPERADORA</t>
  </si>
  <si>
    <t>INSTALAÇÃO DE SWITCH 24 PORTAS GIGA 4P MINI GBIC SG2404SR INTELBRAS</t>
  </si>
  <si>
    <t>MONTAGEM DE RACK TIPO ARMÁRIO 19" X 44U CAT. 5E</t>
  </si>
  <si>
    <t>INSTALAÇÃO DE MESA DE SOM COM 8 CANAIS</t>
  </si>
  <si>
    <t>INSTALAÇÃO DE AMPLIFICADOR 800WRMS</t>
  </si>
  <si>
    <t>INSTALAÇÃO DE CAIXA DE SOM ACUSTICA 150 W</t>
  </si>
  <si>
    <t>9.12.04</t>
  </si>
  <si>
    <t>INSTALAÇÃO DE PROJETOR MULTIMIDIA VPL-ES7 (2000 ANSI LUMENS) - SONY</t>
  </si>
  <si>
    <t>INSTALAÇÃO DE CERCA ELÉTRICA</t>
  </si>
  <si>
    <t>INSTALAÇÃO DE CENTRAL DE ALARME DE CERCA ELÉTRICA PARA MAIS QUE 1200 M DE FIO</t>
  </si>
  <si>
    <t>INSTALAÇÃO DE SIRENE DE CERCA ELÉTRICA</t>
  </si>
  <si>
    <t>INSTALAÇÃO DE BATERIA CERCA ELÉTRICA</t>
  </si>
  <si>
    <t>INSTALAÇÃO DE CÂMERA COLORIDA CCD DAY/NIGHT 1/3", MODELO SDC-415NA, 530 TVL, 12 VOLTS, SAMSUNG OU SIMILAR</t>
  </si>
  <si>
    <t>INSTALAÇÃO DE CÂMERA INFRAVERMELHO 30M</t>
  </si>
  <si>
    <t>INSTALAÇÃO DE PLACA DE CAPTURA DE IMAGEM DIGITAL GEOVISION GV 800, PARA ATÉ 16 CÂMERAS P&amp;B OU COLOR, OU SIMILAR</t>
  </si>
  <si>
    <t>PORTÃO EM NYLOFOR 3D</t>
  </si>
  <si>
    <t>12.04.05</t>
  </si>
  <si>
    <t>GRADE DE PROTEÇÃO C/ BARRA HORIZONTAL CHATA DE 1 1/2" X 5/16" E BARRA VERTICAL REDONDA DE 5/8" A CADA 10CM (JANELAS)</t>
  </si>
  <si>
    <t>12.04.06</t>
  </si>
  <si>
    <t>GRADIL NYLOFOR 3D H=1,60M, CHUMBADO</t>
  </si>
  <si>
    <t>ÁREA TOTAL DO TERRENO</t>
  </si>
  <si>
    <t>IGUAL A AREA CONSTRUIDA</t>
  </si>
  <si>
    <t>01 KIT DE EQUIPAMENTOS DE PROTEÇÃO</t>
  </si>
  <si>
    <t>IGUAL AO TEMPO DE EXECUÇÃO DA OBRA</t>
  </si>
  <si>
    <t>2UND X (3,0M X 2,0M)</t>
  </si>
  <si>
    <t>-</t>
  </si>
  <si>
    <t>IGUAL A ÁREA CONSTRUIDA</t>
  </si>
  <si>
    <t>349Kg + 1188Kg + 87kg + 640Kg + 101Kg + 1172Kg + 106Kg + 437Kg + 28Kg + 473Kg + 481Kg + 280Kg</t>
  </si>
  <si>
    <t>0,94M X 1,40M</t>
  </si>
  <si>
    <t>19,68M²+4,87M²+6,09M²+8,42M²</t>
  </si>
  <si>
    <t>10,88M+5,38M+6,55M+8,44M+13,18M+3,52M</t>
  </si>
  <si>
    <t>516,17M²+11,9M²+33,224M²-(2,55M x 0,5Mx 4,95Mx 2,5M + 4M x 2,5M + 3,6M x 2,5M + 3M x 1,8M + 3M x 1,4M x 1,4M + 2M x 0,5M x 0,5M + 2,5M x 0,5M + 0,8M x 2,1M+ 1M x 1,4M + 3M x 1,4M x 1,4M + 3M x 1M x 0,5M + 1M x 0,5M + 2M x 2,1M + 0,8M x 2,1M + 9M x 0,5M + 2,5M x 2,5M )</t>
  </si>
  <si>
    <t>25M²+17,20M²+44,82M²+36,25M²</t>
  </si>
  <si>
    <t>88,11M²+31,86M²+2,7M²+19,37M²</t>
  </si>
  <si>
    <t>14,40M²+1,80M²</t>
  </si>
  <si>
    <t>9,09M² + 9,09M² + 35,20M²+ 116,58M²+ 67,04M²+ 8,75M²+ 7,39M²+ 2,19M²+ 7,7M²+ 3,26M²+ 46,36M²+ 4,10M²+ 12,71M²+ 22,59M²+ 7,81M²+ 5,51M²+ 14,25M²+ 19,81M²+ 2,6M²+ 25,31M²+ 8,4M²+ 4,97M²+ 4,97M²+ 4,7M²+ 10,52M²+ 19,31M²+ 9,45M²+ 7,20M²</t>
  </si>
  <si>
    <t>21,15M²+ 33,77M²+ 3,38M²+ 4,05M²+ 5,67M²+ 4,05M²</t>
  </si>
  <si>
    <t>(1,6M+ 3,6M+ 2,53M+ 3,6M)  x2M+ 2M+ 4M+ 4M+ 2,5M+ 17,5M+ 7,6M+ 17,5M+ 7,6M+ 0,34M+ 2M+ 1,5M+ 2,8M+ 6,3M+ 8,7M+ 4,33M+ 4,33M+ 1,05M+ 5M+ 13,7M +3,6M+ 8,6M+ 2M+ 11,2M+ 1,5M+ 3,8M+ 3,65M+ 5,6M+ 4,5M+ 4,75M+ 6,23M+ 1,94M+ 4M+ 4,75M+ 2M+ 2M+ 1,3M+ 2M+ 0,5M+ 0,6M+ 2,15M +3,3M+ 4,75M+ 2,1M+ 2,05M+ 0,7M+ 3,55M+ 3,55M+ 3,55M+ 1,5M+ 1,5M+ 1,5M+ 0,7M+ 1,9M+ 1,15M+ 1M+ 2M+ 1,5M+ 1M+ 4,6M*2+ 2,1M+ 2,9M+ 3,4M+ 1,2M+ 0,5M+ 1,2M+ 0,5M +9,5M +1,5M+ 13,61M+ 0,5M+ 1,34M+ 2,2M+ 7M+ 0,3M+ 1,89M*2+ 1,16M+ 1,26M+ 7M+ 1,64M+ 2,5M+ 7M +2,11M+ 1,5M+ 7,1M+ 2,3M+ 4,7M+ 7,6M+ 8,42M+ 5,5M+ 3,9M+ 1,7M+ 1,8M+ 3,8M+ 1M+ 6,1M+ 5,1M</t>
  </si>
  <si>
    <t>IGUAL ÁREA DA ALVENARIA</t>
  </si>
  <si>
    <t>2UND X 9,24M²</t>
  </si>
  <si>
    <t>1,80M X (1,63M+0,95M+0,8M+0,2M)</t>
  </si>
  <si>
    <t>1,5M X 0,61M + 1,5M X 0,61M + 1,16M X 0,5M + 0,86M X 0,46M + 1M X 0,5M + 2M X 0,6M + 2,3M X 0,3M</t>
  </si>
  <si>
    <t>3,74M X 0,6M + 3,28M X 0,6M + 2,2M X 0,6M + 0,8M X 0,1M</t>
  </si>
  <si>
    <t>1,5M X 1,05M X 2UND+ 1,16M X 0,75M + 0,95M X 0,825M + 0,99M X 1,05M</t>
  </si>
  <si>
    <t>7UND X 1,46M + 14UND X 2,3M</t>
  </si>
  <si>
    <t>IGUAL A AREA DE CONSTRUÇÃO</t>
  </si>
  <si>
    <t>15 METROS CONFORME PROJETO HIDRAULICO</t>
  </si>
  <si>
    <t>54 METROS CONFORME PROJETO HIDRAULICO</t>
  </si>
  <si>
    <t>36 METROS CONFORME PROJETO HIDRAULICO</t>
  </si>
  <si>
    <t>1 UNIDADE CONFORME PROJETO HIDRAULICO</t>
  </si>
  <si>
    <t>1 UNIDADE CONFORME PROJETO SANITARIO</t>
  </si>
  <si>
    <t>6 UNIDADES CONFORME PROJETO ELETRICO</t>
  </si>
  <si>
    <t>160 METROS CONFORME PROJETO DE INCENDIO E PANICO</t>
  </si>
  <si>
    <t>6 UNIDADES CONFORME PROJETO DE INCENDIO E PANICO</t>
  </si>
  <si>
    <t>80 METROS CONFORME PROJETO DE INCENDIO E PANICO</t>
  </si>
  <si>
    <t>1 UNIDADE CONFORME PROJETO ELETRICO</t>
  </si>
  <si>
    <t>10 METROS CONFORME PROJETO ELETRICO</t>
  </si>
  <si>
    <t>12 METROS CONFORME PROJETO ELETRICO</t>
  </si>
  <si>
    <t>20 METROS CONFORME PROJETO ELETRICO</t>
  </si>
  <si>
    <t>5 METROS CONFORME PROJETO ELETRICO</t>
  </si>
  <si>
    <t>35 METROS CONFORME PROJETO ELETRICO</t>
  </si>
  <si>
    <t>100 METROS CONFORME PROJETO ELETRICO</t>
  </si>
  <si>
    <t>9 METROS CONFORME PROJETO ELETRICO</t>
  </si>
  <si>
    <t>95 METROS CONFORME PROJETO ELETRICO</t>
  </si>
  <si>
    <t>12METROS CONFORME PROJETO ELETRICO</t>
  </si>
  <si>
    <t>37 UNIDADES CONFORME PROJETO ELETRICO</t>
  </si>
  <si>
    <t>8 UNIDADES CONFORME PROJETO ELETRICO</t>
  </si>
  <si>
    <t>27 UNIDADES CONFORME PROJETO ELETRICO</t>
  </si>
  <si>
    <t>5 UNIDADES CONFORME PROJETO ELETRICO</t>
  </si>
  <si>
    <t>1 UNIDADES CONFORME PROJETO ELETRICO</t>
  </si>
  <si>
    <t>2 UNIDADES CONFORME PROJETO ELETRICO</t>
  </si>
  <si>
    <t>68 UNIDADES CONFORME PROJETO ELETRICO</t>
  </si>
  <si>
    <t>18 UNIDADES CONFORME PROJETO ELETRICO</t>
  </si>
  <si>
    <t>17 UNIDADES CONFORME PROJETO ELETRICO</t>
  </si>
  <si>
    <t>24 UNIDADES CONFORME PROJETO ELETRICO</t>
  </si>
  <si>
    <t>7 UNIDADES CONFORME PROJETO ELETRICO</t>
  </si>
  <si>
    <t>3 UNIDADES CONFORME PROJETO ELETRICO</t>
  </si>
  <si>
    <t>71 UNIDADES CONFORME PROJETO ELETRICO</t>
  </si>
  <si>
    <t>92 UNIDADES CONFORME PROJETO ELETRICO</t>
  </si>
  <si>
    <t>200 METROS CONFORME PROJETO SPDA</t>
  </si>
  <si>
    <t>3 UNIDADES CONFORME PROJETO SPDA</t>
  </si>
  <si>
    <t>5 UNIDADES CONFORME PROJETO SPDA</t>
  </si>
  <si>
    <t>27 METROS CONFORME PROJETO SPDA</t>
  </si>
  <si>
    <t>1 UNIDADES CONFORME PROJETO SPDA</t>
  </si>
  <si>
    <t>9 UNIDADES CONFORME PROJETO SPDA</t>
  </si>
  <si>
    <t>300 UNIDADES CONFORME PROJETO SPDA</t>
  </si>
  <si>
    <t>25 UNIDADES CONFORME PROJETO SPDA</t>
  </si>
  <si>
    <t>18 UNIDADES CONFORME PROJETO SPDA</t>
  </si>
  <si>
    <t>150 UNIDADES CONFORME PROJETO SPDA</t>
  </si>
  <si>
    <t>100 UNIDADES CONFORME PROJETO SPDA</t>
  </si>
  <si>
    <t>8 UNIDADES CONFORME PROJETO DE CABEAMENTO ESTRUTURADO</t>
  </si>
  <si>
    <t>12 UNIDADES CONFORME PROJETO DE CABEAMENTO ESTRUTURADO</t>
  </si>
  <si>
    <t>4 UNIDADES CONFORME PROJETO DE CABEAMENTO ESTRUTURADO</t>
  </si>
  <si>
    <t>6 UNIDADES CONFORME PROJETO DE CABEAMENTO ESTRUTURADO</t>
  </si>
  <si>
    <t>7 UNIDADES CONFORME PROJETO DE CABEAMENTO ESTRUTURADO</t>
  </si>
  <si>
    <t>72 UNIDADES CONFORME PROJETO DE CABEAMENTO ESTRUTURADO</t>
  </si>
  <si>
    <t>250 UNIDADES CONFORME PROJETO DE CABEAMENTO ESTRUTURADO</t>
  </si>
  <si>
    <t>28 UNIDADES CONFORME PROJETO DE CABEAMENTO ESTRUTURADO</t>
  </si>
  <si>
    <t>6 UNIDADES CONFORME PROJETO SONORIZAÇÃO</t>
  </si>
  <si>
    <t>2 UNIDADES CONFORME PROJETO CFTV</t>
  </si>
  <si>
    <t>65 METROS CONFORME PROJETO SONORIZAÇÃO</t>
  </si>
  <si>
    <t>60 METROS CONFORME PROJETO CFTV</t>
  </si>
  <si>
    <t>4 UNIDADES CONFORME PROJETO SONORIZAÇÃO</t>
  </si>
  <si>
    <t>6 UNIDADES CONFORME PROJETO CFTV</t>
  </si>
  <si>
    <t>2 UNIDADES CONFORME PROJETO DE CLIMATIZAÇÃO</t>
  </si>
  <si>
    <t>3 UNIDADES CONFORME PROJETO DE CLIMATIZAÇÃO</t>
  </si>
  <si>
    <t>4 UNIDADES CONFORME PROJETO DE CLIMATIZAÇÃO</t>
  </si>
  <si>
    <t>1 UNIDADES CONFORME PROJETO DE CLIMATIZAÇÃO</t>
  </si>
  <si>
    <t>160 METROS CONFORME PROJETO DE CLIMATIZAÇÃO</t>
  </si>
  <si>
    <t>IGUAL A ÁREA DE MADEIRAMENTO</t>
  </si>
  <si>
    <t>2 UND (0,8M X 1,8M) X 2 UND (0,90M X 1,80M)</t>
  </si>
  <si>
    <t>4,5 M + 6 M</t>
  </si>
  <si>
    <t>8 UNIDADES CONFORME PROJETO HIDRAULICO</t>
  </si>
  <si>
    <t>2 UNIDADES CONFORME PROJETO HIDRAULICO</t>
  </si>
  <si>
    <t>26 UNIDADES CONFORME PROJETO HIDRAULICO</t>
  </si>
  <si>
    <t>4 UNIDADES CONFORME PROJETO HIDRAULICO</t>
  </si>
  <si>
    <t>3 UNIDADES CONFORME PROJETO HIDRAULICO</t>
  </si>
  <si>
    <t>5 UNIDADES CONFORME PROJETO SANITARIO</t>
  </si>
  <si>
    <t>2 UNIDADES CONFORME PROJETO SANITARIO</t>
  </si>
  <si>
    <t>14 UNIDADES CONFORME PROJETO SANITARIO</t>
  </si>
  <si>
    <t>12 UNIDADES CONFORME PROJETO SANITARIO</t>
  </si>
  <si>
    <t>9 UNIDADES CONFORME PROJETO SANITARIO</t>
  </si>
  <si>
    <t>4 UNIDADES CONFORME PROJETO SANITARIO</t>
  </si>
  <si>
    <t>8 UNIDADES CONFORME PROJETO SANITARIO</t>
  </si>
  <si>
    <t>10 UNIDADES CONFORME PROJETO SANITARIO</t>
  </si>
  <si>
    <t>6 UNIDADES CONFORME PROJETO SANITARIO</t>
  </si>
  <si>
    <t>1 UNIDADES CONFORME PROJETO DE INCENDIO E PANICO</t>
  </si>
  <si>
    <t>4 UNIDADES CONFORME PROJETO DE INCENDIO E PANICO</t>
  </si>
  <si>
    <t>3 UNIDADES CONFORME PROJETO DE INCENDIO E PANICO</t>
  </si>
  <si>
    <t>4UNIDADES CONFORME PROJETO ELETRICO</t>
  </si>
  <si>
    <t>4 UNIDADES CONFORME PROJETO ELETRICO</t>
  </si>
  <si>
    <t>12 UNIDADES CONFORME PROJETO ELETRICO</t>
  </si>
  <si>
    <t>30 UNIDADES CONFORME PROJETO ELETRICO</t>
  </si>
  <si>
    <t>60 UNIDADES CONFORME PROJETO ELETRICO</t>
  </si>
  <si>
    <t>0,15M X (30UND X 5M + 47,9M + 27M)</t>
  </si>
  <si>
    <t>1 UNIDADES CONFORME PROJETO ARQUITETONICO</t>
  </si>
  <si>
    <t>38 M² CONFORME PROJETO ARQUITETONICO</t>
  </si>
  <si>
    <t>17UNIDADES CONFORME PROJETO ARQUITETONICO</t>
  </si>
  <si>
    <t>6 METROS SEGUNDO PROJETO ARQUITETONICO</t>
  </si>
  <si>
    <t>10 UND X (1M X 1M)</t>
  </si>
  <si>
    <t>431,13 M² DE ACORDO COM PROJETO ESTRUTURAL</t>
  </si>
  <si>
    <t>(644,81M² X 1,01) - 21,83M²</t>
  </si>
  <si>
    <t xml:space="preserve">(8,42M X 5,25M + 1,6M X 2,5M) + (0,45 X 110,55) + 3,75M² +23,49 </t>
  </si>
  <si>
    <t>187,71M²+374,66M²+16,38M²+123,26M²+142M²</t>
  </si>
  <si>
    <t>485,07M²+72,07M²</t>
  </si>
  <si>
    <t>1 UNIDADE</t>
  </si>
  <si>
    <t>(46M³+8M³)</t>
  </si>
  <si>
    <t xml:space="preserve">BARRACÃO DE OBRA EM TÁBUAS DE MADEIRA COM BANHEIRO, COBERTURA EM FIBROCIMENTO 4 MM, INCLUSO INSTALAÇÕES HIDRO-SANITÁRIAS E ELÉTRICAS </t>
  </si>
  <si>
    <t>1.10</t>
  </si>
  <si>
    <t>REGULARIZAÇÃO MECANIZADA DE ÁREAS</t>
  </si>
  <si>
    <t>ATERRO MECANIZADO COMPACTADO C/EMPRESTIMO</t>
  </si>
  <si>
    <t>2.06</t>
  </si>
  <si>
    <t>2.07</t>
  </si>
  <si>
    <t>REGULARIZACAO E COMPACTACAO DE TERRENO, COM SOQUETE</t>
  </si>
  <si>
    <t>3.05</t>
  </si>
  <si>
    <t>3.06</t>
  </si>
  <si>
    <t>3.07</t>
  </si>
  <si>
    <t>3.08</t>
  </si>
  <si>
    <t>3.09</t>
  </si>
  <si>
    <t>3.10</t>
  </si>
  <si>
    <t>MURO DE ARRIMO DE ALVENARIA DE PEDRA ARGAMASSADA</t>
  </si>
  <si>
    <t xml:space="preserve">MADEIRAMENTO EM MASSARANDUBA/MADEIRA DE LEI, PEÇA SERRADA 5cm X14cm PARA TELHA ONDULADA </t>
  </si>
  <si>
    <t>6.05</t>
  </si>
  <si>
    <t>(160,92 M) PERIMETRO DE FECHAMENTO DO TERRENO</t>
  </si>
  <si>
    <t>INTALAÇÕES PROVISÓRIAS</t>
  </si>
  <si>
    <t>(7M³X1,05)</t>
  </si>
  <si>
    <t>JOELHO PVC SOLDAVEL COM ROSCA METALICA 90º AGUA FRIA 25MMX3/4" - FORNECIMENTO E INSTALACAO</t>
  </si>
  <si>
    <t>JOELHO PVC SOLDAVEL COM ROSCA METALICA 90º AGUA FRIA 25MMX1/2" - FORNECIMENTO E INSTALACAO</t>
  </si>
  <si>
    <t>50 UNIDADES CONFORME PROJETO HIDRAULICO</t>
  </si>
  <si>
    <t>CURVA PVC SOLD 90G P/ AGUA FRIA PREDIAL 25 MM</t>
  </si>
  <si>
    <t>7.01.44</t>
  </si>
  <si>
    <t>16 UNIDADES CONFORME PROJETO HIDRAULICO</t>
  </si>
  <si>
    <t>2,5 METROS CONFORME PROJETO HIDRAULICO</t>
  </si>
  <si>
    <t>JOELHO PVC 90º ESGOTO 100MM - FORNECIMENTO E INSTALACAO</t>
  </si>
  <si>
    <t>JOELHO PVC 45º ESGOTO 100MM - FORNECIMENTO E INSTALACAO</t>
  </si>
  <si>
    <t>JOELHO PVC 90º ESGOTO 75MM - FORNECIMENTO E INSTALACAO</t>
  </si>
  <si>
    <t>JOELHO PVC 90º ESGOTO 50MM - FORNECIMENTO E INSTALACAO</t>
  </si>
  <si>
    <t>JOELHO PVC 45º ESGOTO 50MM - FORNECIMENTO E INSTALACAO</t>
  </si>
  <si>
    <t>TE SANITARIO 100X75MM, COM ANÉIS - FORNECIMENTO E INSTALACAO</t>
  </si>
  <si>
    <t>TE SANITARIO 100X50MM, COM ANÉIS - FORNECIMENTO E INSTALACAO</t>
  </si>
  <si>
    <t>BACIA SANITÁRIA HANDICAPPED (PARA DEFICIENTES FÍSICOS) PARA CAIXA ACOPLADA, LINHA STYLUS EXCELLENCE REF. 54359, NA COR BRANCA, CELITE OU SIMILAR</t>
  </si>
  <si>
    <t>ESCADA TIPO MARINHEIRO   EM ACO CA-50 12,5", INCLUSO PINTURA COM FUNDO ANTI-OXIDANTE</t>
  </si>
  <si>
    <t>29 UNIDADE CONFORME PROJETO DE INCENDIO E PANICO</t>
  </si>
  <si>
    <t>12 UNIDADE CONFORME PROJETO DE INCENDIO E PANICO</t>
  </si>
  <si>
    <t>2,5 METROS ESTIMADO</t>
  </si>
  <si>
    <t>9 KG CONFORME PROJETO ELETRICO</t>
  </si>
  <si>
    <t>INSTALAÇÃO DO TRANSFORMADOR DE 112,5KVA, 15KV, 60HZ, AT 13,8KV, BT 220/127V</t>
  </si>
  <si>
    <t>PÁRA-RAIO DE DISTRIBUIÇÃO POLIMÉRICO 12KV, C/ DESLIGAMENTO AUTOMÁTICO, RESIST. NÃO LINEAR</t>
  </si>
  <si>
    <t>DUTO DE PISO 140MM</t>
  </si>
  <si>
    <t>CANALETA PLÁSTICA 75MM X 75MM (OU 75MM X 62,5MM), PIAL OU SIMILAR</t>
  </si>
  <si>
    <t xml:space="preserve">CABO DE COBRE ISOLADO PVC RESISTENTE A CHAMA 450/750 V 6 MM2 FORNECIMENTO E INSTALACAO </t>
  </si>
  <si>
    <t>CABO DE COBRE ISOLADO PVC RESISTENTE A CHAMA 450/750 V 25 MM2 FORNECIMENTO E INSTALACAO</t>
  </si>
  <si>
    <t>4,9 METROS CONFORME PROJETO ELETRICO</t>
  </si>
  <si>
    <t>3,3 METROS CONFORME PROJETO ELETRICO</t>
  </si>
  <si>
    <t>0,09 M² CONFORME PROJETO ELETRICO</t>
  </si>
  <si>
    <t>1667 METROS CONFORME PROJETO ELETRICO</t>
  </si>
  <si>
    <t>360 METROS CONFORME PROJETO ELETRICO</t>
  </si>
  <si>
    <t>53 METROS CONFORME PROJETO ELETRICO</t>
  </si>
  <si>
    <t>41 METROS CONFORME PROJETO ELETRICO</t>
  </si>
  <si>
    <t>60 METROS CONFORME PROJETO ELETRICO</t>
  </si>
  <si>
    <t>30 METROS CONFORME PROJETO ELETRICO</t>
  </si>
  <si>
    <t>285 METROS CONFORME PROJETO ELETRICO</t>
  </si>
  <si>
    <t>19 UNIDADES CONFORME PROJETO ELETRICO</t>
  </si>
  <si>
    <t>20 UNIDADES CONFORME PROJETO SPDA</t>
  </si>
  <si>
    <t>54 UNIDADES CONFORME PROJETO ELETRICO</t>
  </si>
  <si>
    <t>10 UNIDADES CONFORME PROJETO ELETRICO</t>
  </si>
  <si>
    <t>LUMINÁRIA DE SOBREPOR COM ALETAS, PARA LÂMPADA FLUORESCENTE, 2 X 32W, REF. TCS020232CIRL, DA PHILIPS, INCLUSIVE REATOR E LÂMPADA</t>
  </si>
  <si>
    <t>LUMINÁRIA FECHADA EM ALUMÍNIO, C/1 PÉTALA, P/ ILUMINAÇÃO DE AVENIDAS E PRAÇAS C/DIFUSOR ACRÍLICO, REF: ALPHA, TECNOWATT OU SIMILAR, INCLUSIVE SUPORTE FIXAÇÃO NO TOPO DO POSTE, REATOR E LÂMPADA DE SÓDIO 150W.</t>
  </si>
  <si>
    <t>LUMINÁRIA DE PISO PARA LÂMPADA PAR 38</t>
  </si>
  <si>
    <t>POSTE DE FERRO GALVANIZADO DE 148mm x 8,00m</t>
  </si>
  <si>
    <t>14 UNIDADES CONFORME PROJETO ELETRICO</t>
  </si>
  <si>
    <t>INSTALAÇÃO DE PATCH PANEL 24 PORTAS CAT. 6</t>
  </si>
  <si>
    <t>9.11.17</t>
  </si>
  <si>
    <t>1 UNIDADE CONFORME PROJETO DE CABEAMENTO ESTRUTURADO</t>
  </si>
  <si>
    <t>20 UMETROS CONFORME PROJETO SONORIZAÇÃO</t>
  </si>
  <si>
    <t>10 UNIDADES CONFORME PROJETO CFTV</t>
  </si>
  <si>
    <t>196 METROS CONFORME PROJETO SONORIZAÇÃO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</si>
  <si>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</si>
  <si>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</si>
  <si>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</si>
  <si>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</si>
  <si>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</si>
  <si>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</si>
  <si>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</si>
  <si>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</si>
  <si>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12.03.02</t>
  </si>
  <si>
    <t>VIDRO TEMPERADO 10 MM, LISO, TRANSPARENTE, COM FERRAGENS</t>
  </si>
  <si>
    <t>12.03.03</t>
  </si>
  <si>
    <t>VISOR EM ALUMINIO COM VIDRO TEMPERADO 6MM</t>
  </si>
  <si>
    <t>BARRA DE FERRO VERTICAL DE 1" ESPAÇAMENTO A CADA 10CM (JANELA DA CELA)</t>
  </si>
  <si>
    <t>12.04.07</t>
  </si>
  <si>
    <t>GRADE TUBO FERRO GALVANIZADO 1 1/2" (DEPÓSITO DE ARMAS)</t>
  </si>
  <si>
    <t>REBOCO PARA TETOS TRACO 1:4,5 (CAL E AREIA), ESPESSURA 2,0CM, PREPARO MECANICO</t>
  </si>
  <si>
    <t>IGUAL A ÁREA DE REBOCO DE TETOS (LAGE)</t>
  </si>
  <si>
    <t>IGUAL A AREA DE CHAPISCO</t>
  </si>
  <si>
    <t>50M CONFORME PROJETO ARQUITETONICO</t>
  </si>
  <si>
    <t>CORRIMÃO EM AÇO INOX ø=1 1/2",DUPLO, h=90cm</t>
  </si>
  <si>
    <t>27M² CONFORME PROJETO ARQUITETONICO</t>
  </si>
  <si>
    <t>3 UNIDADES CONFORME PROJETO SANITARIO</t>
  </si>
  <si>
    <t>1 UNIDADE CONFORME PROJETO SONORIZAÇÃO</t>
  </si>
  <si>
    <t>1 UNIDADE CONFORME PROJETO CFTV</t>
  </si>
  <si>
    <t>(9,09M²+9,09M²+35,2M²+116,58M²+67,04M²+8,75M²+7,39M²+2,19M²+7,7M²+3,27M²+46,57M²+4,1M²+12,71M²+22,59M²+7,81M²+5,51M²+14,25M²+19,81M²+2,6M²+25,31M²+8,4M²+4,97M²+4,97M²+4,97M²+10,52M²+19,31M²+8,07M²+37,4M²+3M²)</t>
  </si>
  <si>
    <t>230 METROS CONFORME PROJETO HIDRAULICO</t>
  </si>
  <si>
    <t>7200 METROS CONFORME PROJETO ELETRICO</t>
  </si>
  <si>
    <t>450 METROS CONFORME PROJETO ELETRICO</t>
  </si>
  <si>
    <t>159,24 METROS CONFORME PROJETO ELETRICO</t>
  </si>
  <si>
    <t>908 METROS CONFORME PROJETO ELETRICO</t>
  </si>
  <si>
    <t>535 METROS CONFORME PROJETO ELETRICO</t>
  </si>
  <si>
    <t>107 UNIDADES CONFORME PROJETO ELETRICO</t>
  </si>
  <si>
    <t>46 UNIDADES CONFORME PROJETO ELETRICO</t>
  </si>
  <si>
    <t>390,60 METROS CONFORME PROJETO SPDA</t>
  </si>
  <si>
    <t xml:space="preserve">PORTAS E PORTÕES DE FERRO </t>
  </si>
  <si>
    <t xml:space="preserve">3413,71M²-957,38M² </t>
  </si>
  <si>
    <t>60 MUDAS</t>
  </si>
  <si>
    <t>ÁREA DE PAVIMENTAÇÃO</t>
  </si>
  <si>
    <t>12,54M² + 15,12M² + 34,69M² + 44,32M² + 7,42M² + 8,11M² + 8,39M² +57,85M²</t>
  </si>
  <si>
    <t>(2 X 1586,77M²)+528,68M²</t>
  </si>
  <si>
    <t>18 UNIDADES CONFORME PROJETO SANITARIO</t>
  </si>
  <si>
    <t>15 UNIDADES CONFORME PROJETO SANITARIO</t>
  </si>
  <si>
    <t>23 UNIDADES CONFORME PROJETO SANITARIO</t>
  </si>
  <si>
    <t>118 METROS CONFORME PROJETO SANITARIO</t>
  </si>
  <si>
    <t>323 METROS CONFORME PROJETO SANITARIO</t>
  </si>
  <si>
    <t>50 METROS CONFORME PROJETO SANITARIO</t>
  </si>
  <si>
    <t>30 METROS CONFORME PROJETO SANITARIO</t>
  </si>
  <si>
    <t>165 METROS CONFORME PROJETO SANITARIO</t>
  </si>
  <si>
    <t>(65M²+138M²+122,35M²+81,57M²)</t>
  </si>
  <si>
    <t>(308,4KG+153KG+260KG)</t>
  </si>
  <si>
    <t>5,14M³</t>
  </si>
  <si>
    <t>7,92M³+2,45M³</t>
  </si>
  <si>
    <t>76,90M²+81,57M²</t>
  </si>
  <si>
    <t>42M³+34,53M³+18,35M³</t>
  </si>
  <si>
    <t>1760,93M³+233,64M³</t>
  </si>
  <si>
    <t>(4,07M³+3,43M³)</t>
  </si>
  <si>
    <t>94,88M³+102,96M³</t>
  </si>
  <si>
    <t>584,11M²*0,40M</t>
  </si>
  <si>
    <t>(1M * 1M * (22M + 46,29M + 7,09M))+(1M * 0,5M * (22,5M + 46,29M + 7,59M))</t>
  </si>
  <si>
    <t>(620M²+88M²+73,2M²)</t>
  </si>
  <si>
    <t>6,3M + 2,8M + 4,6M + 13M + 4,8M + 5,5M + 11,7M</t>
  </si>
  <si>
    <t>2 x 15,23M²+ 6,91 M² + 23,96M²</t>
  </si>
  <si>
    <t>9,42M³+ 2,26M³ + 15,06M³ + 7,44M³</t>
  </si>
  <si>
    <t>7,85M³ + 10,62M³</t>
  </si>
  <si>
    <t>0,212M³ + 0,86M³ + 1,51M³ + 0,0678M³</t>
  </si>
  <si>
    <t>0,53M³X6</t>
  </si>
  <si>
    <t>119,68M² + 7,04M² + 66,65M² + 8,75M² + 12,22M² + 1,85M² + 1,85M² + 12,47M² + 16,72M² + 2,94M² + 3M² + 3,15M² + 3,98M² + 19,02M² + 1,54M² + 1,58M²</t>
  </si>
  <si>
    <t>FÓRUM DA COMARCA - CACIMBINHAS/AL</t>
  </si>
  <si>
    <t>PLANILHA DE PREÇOS PARA A CONSTRUÇÃO</t>
  </si>
  <si>
    <r>
      <t xml:space="preserve">OBRA: </t>
    </r>
    <r>
      <rPr>
        <sz val="11"/>
        <color indexed="8"/>
        <rFont val="Calibri"/>
        <family val="2"/>
      </rPr>
      <t>CONSTRUÇÃO DO FÓRUM DA COMARCA DE CACIMBINHAS</t>
    </r>
  </si>
  <si>
    <r>
      <t xml:space="preserve">LOCALIDADE: </t>
    </r>
    <r>
      <rPr>
        <sz val="11"/>
        <color indexed="8"/>
        <rFont val="Calibri"/>
        <family val="2"/>
      </rPr>
      <t>C</t>
    </r>
    <r>
      <rPr>
        <sz val="11"/>
        <color indexed="8"/>
        <rFont val="Calibri"/>
        <family val="2"/>
      </rPr>
      <t>ACIMBINHAS - ALAGOAS</t>
    </r>
  </si>
  <si>
    <t>MEMÓRIA DE CALCULO</t>
  </si>
  <si>
    <t>(33,83M² +86,97M² +16,01M² +20,57M² +12,31M² +4,59M² +19,17M² +27,68M² +26,33M² +9,32M² +23,09M² +13,77M² +15,93M² +18,36M² +16,78M² +37,99M² +22,70M² +14,82M² +4,24M² +2X9,45M² +18,9M² +3,13M² +117,51M² +128,034M² +136,64M² +129,82M² +137,63M² +406,38M² +78,2M²)</t>
  </si>
  <si>
    <t>6,18M + 24,38M + 10,26M + 8,18M + 1,46M + 7,46M + 4,66M + 2 X 5,58M + 4,66M + 7,04M + 8,1M  + 2,92M + 9,12M + 5,12M + 13,82M + 7,26M + 15,76M + 4,16M + 2 X 5,58M + 4,66M + 9,0M + 13,86M + 7,12M</t>
  </si>
  <si>
    <t>25 UNIDADE CONFORME PROJETO ARQUITETONICO</t>
  </si>
  <si>
    <t>18 X 3,41M² + 6,82M² + 13,85M²</t>
  </si>
  <si>
    <t>1,28M² + 4,5M² + 1,25M² + 3,35M² + 0,5M² + 2 X 2,34M² + 0,5M² + 2,34M² + 1,68M² + 0,25M² + 9,81M² + 1,15M² + 4,67M² + 4,73M² + 2,88M² + 0,5M² + 11,7M² + 28,68M² + 5,25M²</t>
  </si>
  <si>
    <t>1,28M² + 4,5M² + 1,25M²+ 0,5M² + 2 X 2,34M² + 0,5M² + 2,34M² + 1,68M² + 0,25M² + 9,81M² + 1,15M² + 4,67M² + 4,73M² + 2,88M² + 0,5M² + 11,7M² + 28,68M² + 5,25M²</t>
  </si>
  <si>
    <t>3,45M²</t>
  </si>
  <si>
    <t>4,74M²</t>
  </si>
  <si>
    <t>4,26M² + 1,83M² + 1,68M² + 1,83M² + 14,7M²</t>
  </si>
  <si>
    <t>0,8M² + 1M X 0,5M</t>
  </si>
  <si>
    <t>1,6M X (8,09M + 11,1M + 10,8M + 19,34M + 2,58M)</t>
  </si>
  <si>
    <t>35,12M²</t>
  </si>
  <si>
    <t>26,99M + 31,46M + 6,68M + 6,98M + 7,95M + 2*2,5M + 38,14M + 37,76M + 9,9M</t>
  </si>
  <si>
    <t>18 X 0,76M² + 2 X 1,52M² + 2,28M²</t>
  </si>
  <si>
    <t>28,0M</t>
  </si>
  <si>
    <t xml:space="preserve">15,0 M </t>
  </si>
  <si>
    <t>TUBO DE AÇO GALVANIZADO, SEM CONEXÕES COM COSTURA Ø32MM (1.1/4") - FORNECIMENTO E INSTALAÇÃO(BICICLETARIO)</t>
  </si>
  <si>
    <t>16.10</t>
  </si>
  <si>
    <t>2,1M X (2 X 3,50M + 2,04M + 1M)</t>
  </si>
  <si>
    <t>32,45M² + 32,45M² + 14,16M² + 13,58M² + 13,58M² + 25,71M² + 19,40M² + 15,49 M²+20,90M²</t>
  </si>
  <si>
    <t>90,34M² CONFORME INFORMAÇÕES DO TRIBUNAL</t>
  </si>
  <si>
    <t>515,57M² + 394,29M² + 333,43M² + 294M² + 222,86M²</t>
  </si>
  <si>
    <t>(2M X 3M)</t>
  </si>
  <si>
    <t>3M X 10,81M X 0,06M</t>
  </si>
  <si>
    <t>PORTA EM MADEIRA COMPENSADA (CANELA), LISA, SEMI-ÔCA, 2,00X2,10M, COM DUAS FOLHAS, INCLUSIVE BATENTES E FERRAGENS.</t>
  </si>
  <si>
    <t>PORTÃO EM TUBO DE AÇO GALVANIZADO COM QUADRO DE DN 1 1/4", E BARRAS VERTICAIS DE DN 1" A CADA 10CM.</t>
  </si>
  <si>
    <t>0,90M x 2,10M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</si>
</sst>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2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Fill="1" applyBorder="1"/>
    <xf numFmtId="49" fontId="0" fillId="0" borderId="3" xfId="0" applyNumberFormat="1" applyFill="1" applyBorder="1" applyAlignment="1">
      <alignment horizontal="left" vertical="center" wrapText="1"/>
    </xf>
    <xf numFmtId="2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0" fillId="0" borderId="0" xfId="0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38100</xdr:colOff>
      <xdr:row>2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0</xdr:row>
          <xdr:rowOff>38100</xdr:rowOff>
        </xdr:from>
        <xdr:to>
          <xdr:col>1</xdr:col>
          <xdr:colOff>2124075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6"/>
  <sheetViews>
    <sheetView tabSelected="1" workbookViewId="0">
      <selection activeCell="C373" sqref="C373"/>
    </sheetView>
  </sheetViews>
  <sheetFormatPr defaultRowHeight="15" x14ac:dyDescent="0.25"/>
  <cols>
    <col min="2" max="2" width="50" bestFit="1" customWidth="1"/>
    <col min="5" max="5" width="62.7109375" customWidth="1"/>
  </cols>
  <sheetData>
    <row r="1" spans="1:6" ht="21" customHeight="1" x14ac:dyDescent="0.25">
      <c r="A1" s="71" t="s">
        <v>1042</v>
      </c>
      <c r="B1" s="71"/>
      <c r="C1" s="71"/>
      <c r="D1" s="71"/>
      <c r="E1" s="71"/>
      <c r="F1" s="58"/>
    </row>
    <row r="2" spans="1:6" ht="21" customHeight="1" x14ac:dyDescent="0.25">
      <c r="A2" s="71" t="s">
        <v>1043</v>
      </c>
      <c r="B2" s="71"/>
      <c r="C2" s="71"/>
      <c r="D2" s="71"/>
      <c r="E2" s="71"/>
      <c r="F2" s="58"/>
    </row>
    <row r="3" spans="1:6" x14ac:dyDescent="0.25">
      <c r="A3" s="52"/>
      <c r="B3" s="53"/>
      <c r="C3" s="54"/>
      <c r="D3" s="54"/>
      <c r="E3" s="55"/>
      <c r="F3" s="54"/>
    </row>
    <row r="4" spans="1:6" ht="18.75" customHeight="1" x14ac:dyDescent="0.25">
      <c r="A4" s="72" t="s">
        <v>1046</v>
      </c>
      <c r="B4" s="72"/>
      <c r="C4" s="72"/>
      <c r="D4" s="72"/>
      <c r="E4" s="72"/>
      <c r="F4" s="59"/>
    </row>
    <row r="5" spans="1:6" x14ac:dyDescent="0.25">
      <c r="A5" s="70" t="s">
        <v>1044</v>
      </c>
      <c r="B5" s="70"/>
      <c r="C5" s="70"/>
      <c r="D5" s="70"/>
      <c r="E5" s="56"/>
      <c r="F5" s="43"/>
    </row>
    <row r="6" spans="1:6" x14ac:dyDescent="0.25">
      <c r="A6" s="70" t="s">
        <v>1045</v>
      </c>
      <c r="B6" s="70"/>
      <c r="C6" s="70"/>
      <c r="D6" s="70"/>
      <c r="E6" s="57"/>
      <c r="F6" s="65"/>
    </row>
    <row r="9" spans="1:6" x14ac:dyDescent="0.25">
      <c r="A9" s="32" t="s">
        <v>0</v>
      </c>
      <c r="B9" s="39" t="s">
        <v>731</v>
      </c>
      <c r="C9" s="32"/>
      <c r="D9" s="38"/>
      <c r="E9" s="42" t="s">
        <v>730</v>
      </c>
    </row>
    <row r="10" spans="1:6" ht="30" x14ac:dyDescent="0.25">
      <c r="A10" s="5" t="s">
        <v>1</v>
      </c>
      <c r="B10" s="8" t="s">
        <v>2</v>
      </c>
      <c r="C10" s="3" t="s">
        <v>3</v>
      </c>
      <c r="D10" s="6">
        <v>6</v>
      </c>
      <c r="E10" s="1" t="s">
        <v>1069</v>
      </c>
    </row>
    <row r="11" spans="1:6" x14ac:dyDescent="0.25">
      <c r="A11" s="5" t="s">
        <v>4</v>
      </c>
      <c r="B11" s="10" t="s">
        <v>5</v>
      </c>
      <c r="C11" s="5" t="s">
        <v>3</v>
      </c>
      <c r="D11" s="6">
        <v>2934.88</v>
      </c>
      <c r="E11" s="1" t="s">
        <v>778</v>
      </c>
    </row>
    <row r="12" spans="1:6" x14ac:dyDescent="0.25">
      <c r="A12" s="5" t="s">
        <v>732</v>
      </c>
      <c r="B12" s="29" t="s">
        <v>733</v>
      </c>
      <c r="C12" s="3" t="s">
        <v>734</v>
      </c>
      <c r="D12" s="6">
        <v>1</v>
      </c>
      <c r="E12" s="1" t="s">
        <v>903</v>
      </c>
    </row>
    <row r="13" spans="1:6" x14ac:dyDescent="0.25">
      <c r="A13" s="5" t="s">
        <v>735</v>
      </c>
      <c r="B13" s="29" t="s">
        <v>736</v>
      </c>
      <c r="C13" s="3" t="s">
        <v>3</v>
      </c>
      <c r="D13" s="6">
        <v>584.11</v>
      </c>
      <c r="E13" s="1" t="s">
        <v>779</v>
      </c>
    </row>
    <row r="14" spans="1:6" x14ac:dyDescent="0.25">
      <c r="A14" s="5" t="s">
        <v>737</v>
      </c>
      <c r="B14" s="29" t="s">
        <v>738</v>
      </c>
      <c r="C14" s="3" t="s">
        <v>739</v>
      </c>
      <c r="D14" s="6">
        <v>1</v>
      </c>
      <c r="E14" s="1" t="s">
        <v>780</v>
      </c>
    </row>
    <row r="15" spans="1:6" x14ac:dyDescent="0.25">
      <c r="A15" s="5" t="s">
        <v>740</v>
      </c>
      <c r="B15" s="29" t="s">
        <v>741</v>
      </c>
      <c r="C15" s="3" t="s">
        <v>739</v>
      </c>
      <c r="D15" s="6">
        <v>1</v>
      </c>
      <c r="E15" s="1" t="s">
        <v>783</v>
      </c>
    </row>
    <row r="16" spans="1:6" x14ac:dyDescent="0.25">
      <c r="A16" s="5" t="s">
        <v>742</v>
      </c>
      <c r="B16" s="29" t="s">
        <v>743</v>
      </c>
      <c r="C16" s="3" t="s">
        <v>744</v>
      </c>
      <c r="D16" s="6">
        <v>6</v>
      </c>
      <c r="E16" s="1" t="s">
        <v>781</v>
      </c>
    </row>
    <row r="17" spans="1:6" ht="30" x14ac:dyDescent="0.25">
      <c r="A17" s="5" t="s">
        <v>745</v>
      </c>
      <c r="B17" s="10" t="s">
        <v>746</v>
      </c>
      <c r="C17" s="5" t="s">
        <v>3</v>
      </c>
      <c r="D17" s="6">
        <v>12</v>
      </c>
      <c r="E17" s="1" t="s">
        <v>782</v>
      </c>
    </row>
    <row r="18" spans="1:6" ht="60" x14ac:dyDescent="0.25">
      <c r="A18" s="5" t="s">
        <v>747</v>
      </c>
      <c r="B18" s="10" t="s">
        <v>905</v>
      </c>
      <c r="C18" s="5" t="s">
        <v>3</v>
      </c>
      <c r="D18" s="6">
        <v>30</v>
      </c>
      <c r="E18" s="1" t="s">
        <v>922</v>
      </c>
    </row>
    <row r="19" spans="1:6" ht="60" x14ac:dyDescent="0.25">
      <c r="A19" s="5" t="s">
        <v>906</v>
      </c>
      <c r="B19" s="13" t="s">
        <v>748</v>
      </c>
      <c r="C19" s="3" t="s">
        <v>56</v>
      </c>
      <c r="D19" s="44">
        <v>221.47</v>
      </c>
      <c r="E19" s="1" t="s">
        <v>921</v>
      </c>
    </row>
    <row r="20" spans="1:6" x14ac:dyDescent="0.25">
      <c r="A20" s="32" t="s">
        <v>6</v>
      </c>
      <c r="B20" s="37" t="s">
        <v>7</v>
      </c>
      <c r="C20" s="34"/>
      <c r="D20" s="35"/>
      <c r="E20" s="36"/>
    </row>
    <row r="21" spans="1:6" x14ac:dyDescent="0.25">
      <c r="A21" s="5" t="s">
        <v>8</v>
      </c>
      <c r="B21" s="11" t="s">
        <v>908</v>
      </c>
      <c r="C21" s="5" t="s">
        <v>9</v>
      </c>
      <c r="D21" s="6">
        <v>1760</v>
      </c>
      <c r="E21" s="68" t="s">
        <v>1068</v>
      </c>
      <c r="F21" s="51"/>
    </row>
    <row r="22" spans="1:6" x14ac:dyDescent="0.25">
      <c r="A22" s="5" t="s">
        <v>10</v>
      </c>
      <c r="B22" s="11" t="s">
        <v>907</v>
      </c>
      <c r="C22" s="5" t="s">
        <v>3</v>
      </c>
      <c r="D22" s="6">
        <v>2934.88</v>
      </c>
      <c r="E22" s="1" t="s">
        <v>778</v>
      </c>
    </row>
    <row r="23" spans="1:6" x14ac:dyDescent="0.25">
      <c r="A23" s="5" t="s">
        <v>12</v>
      </c>
      <c r="B23" s="11" t="s">
        <v>13</v>
      </c>
      <c r="C23" s="5" t="s">
        <v>9</v>
      </c>
      <c r="D23" s="6">
        <f>233.64+1760.93</f>
        <v>1994.5700000000002</v>
      </c>
      <c r="E23" s="27" t="s">
        <v>1029</v>
      </c>
    </row>
    <row r="24" spans="1:6" ht="45" x14ac:dyDescent="0.25">
      <c r="A24" s="5" t="s">
        <v>14</v>
      </c>
      <c r="B24" s="10" t="s">
        <v>15</v>
      </c>
      <c r="C24" s="5" t="s">
        <v>3</v>
      </c>
      <c r="D24" s="6">
        <v>584.11</v>
      </c>
      <c r="E24" s="27" t="s">
        <v>784</v>
      </c>
    </row>
    <row r="25" spans="1:6" x14ac:dyDescent="0.25">
      <c r="A25" s="5" t="s">
        <v>16</v>
      </c>
      <c r="B25" s="10" t="s">
        <v>17</v>
      </c>
      <c r="C25" s="5" t="s">
        <v>9</v>
      </c>
      <c r="D25" s="44">
        <v>197.84</v>
      </c>
      <c r="E25" s="27" t="s">
        <v>1031</v>
      </c>
      <c r="F25" s="51"/>
    </row>
    <row r="26" spans="1:6" ht="30" x14ac:dyDescent="0.25">
      <c r="A26" s="5" t="s">
        <v>909</v>
      </c>
      <c r="B26" s="11" t="s">
        <v>11</v>
      </c>
      <c r="C26" s="5" t="s">
        <v>9</v>
      </c>
      <c r="D26" s="6">
        <v>233.64</v>
      </c>
      <c r="E26" s="27" t="s">
        <v>1032</v>
      </c>
    </row>
    <row r="27" spans="1:6" ht="30" x14ac:dyDescent="0.25">
      <c r="A27" s="5" t="s">
        <v>910</v>
      </c>
      <c r="B27" s="11" t="s">
        <v>911</v>
      </c>
      <c r="C27" s="5" t="s">
        <v>3</v>
      </c>
      <c r="D27" s="6">
        <v>584.11</v>
      </c>
      <c r="E27" s="27" t="s">
        <v>784</v>
      </c>
    </row>
    <row r="28" spans="1:6" x14ac:dyDescent="0.25">
      <c r="A28" s="32" t="s">
        <v>18</v>
      </c>
      <c r="B28" s="37" t="s">
        <v>19</v>
      </c>
      <c r="C28" s="34"/>
      <c r="D28" s="35"/>
      <c r="E28" s="36"/>
    </row>
    <row r="29" spans="1:6" ht="30" x14ac:dyDescent="0.25">
      <c r="A29" s="5" t="s">
        <v>20</v>
      </c>
      <c r="B29" s="10" t="s">
        <v>21</v>
      </c>
      <c r="C29" s="5" t="s">
        <v>9</v>
      </c>
      <c r="D29" s="6">
        <v>7.35</v>
      </c>
      <c r="E29" s="1" t="s">
        <v>923</v>
      </c>
    </row>
    <row r="30" spans="1:6" ht="30" x14ac:dyDescent="0.25">
      <c r="A30" s="5" t="s">
        <v>27</v>
      </c>
      <c r="B30" s="10" t="s">
        <v>22</v>
      </c>
      <c r="C30" s="5" t="s">
        <v>9</v>
      </c>
      <c r="D30" s="6">
        <v>7.35</v>
      </c>
      <c r="E30" s="27" t="s">
        <v>923</v>
      </c>
    </row>
    <row r="31" spans="1:6" ht="60" x14ac:dyDescent="0.25">
      <c r="A31" s="5" t="s">
        <v>29</v>
      </c>
      <c r="B31" s="10" t="s">
        <v>23</v>
      </c>
      <c r="C31" s="5" t="s">
        <v>3</v>
      </c>
      <c r="D31" s="44">
        <v>406.92</v>
      </c>
      <c r="E31" s="27" t="s">
        <v>1023</v>
      </c>
    </row>
    <row r="32" spans="1:6" ht="45" x14ac:dyDescent="0.25">
      <c r="A32" s="5" t="s">
        <v>31</v>
      </c>
      <c r="B32" s="10" t="s">
        <v>24</v>
      </c>
      <c r="C32" s="5" t="s">
        <v>25</v>
      </c>
      <c r="D32" s="44">
        <v>721.4</v>
      </c>
      <c r="E32" s="27" t="s">
        <v>1024</v>
      </c>
    </row>
    <row r="33" spans="1:5" ht="30" x14ac:dyDescent="0.25">
      <c r="A33" s="5" t="s">
        <v>912</v>
      </c>
      <c r="B33" s="10" t="s">
        <v>40</v>
      </c>
      <c r="C33" s="5" t="s">
        <v>9</v>
      </c>
      <c r="D33" s="6">
        <v>5.14</v>
      </c>
      <c r="E33" s="27" t="s">
        <v>1025</v>
      </c>
    </row>
    <row r="34" spans="1:5" ht="45" x14ac:dyDescent="0.25">
      <c r="A34" s="5" t="s">
        <v>913</v>
      </c>
      <c r="B34" s="10" t="s">
        <v>26</v>
      </c>
      <c r="C34" s="5" t="s">
        <v>9</v>
      </c>
      <c r="D34" s="44">
        <v>10.37</v>
      </c>
      <c r="E34" s="27" t="s">
        <v>1026</v>
      </c>
    </row>
    <row r="35" spans="1:5" ht="45" x14ac:dyDescent="0.25">
      <c r="A35" s="5" t="s">
        <v>914</v>
      </c>
      <c r="B35" s="12" t="s">
        <v>28</v>
      </c>
      <c r="C35" s="16" t="s">
        <v>3</v>
      </c>
      <c r="D35" s="44">
        <v>158.46</v>
      </c>
      <c r="E35" s="27" t="s">
        <v>1027</v>
      </c>
    </row>
    <row r="36" spans="1:5" ht="45" x14ac:dyDescent="0.25">
      <c r="A36" s="5" t="s">
        <v>915</v>
      </c>
      <c r="B36" s="10" t="s">
        <v>30</v>
      </c>
      <c r="C36" s="5" t="s">
        <v>9</v>
      </c>
      <c r="D36" s="44">
        <v>94.88</v>
      </c>
      <c r="E36" s="27" t="s">
        <v>1028</v>
      </c>
    </row>
    <row r="37" spans="1:5" ht="30" x14ac:dyDescent="0.25">
      <c r="A37" s="5" t="s">
        <v>916</v>
      </c>
      <c r="B37" s="10" t="s">
        <v>918</v>
      </c>
      <c r="C37" s="5" t="s">
        <v>9</v>
      </c>
      <c r="D37" s="44">
        <v>113.57</v>
      </c>
      <c r="E37" s="3" t="s">
        <v>1033</v>
      </c>
    </row>
    <row r="38" spans="1:5" ht="30" x14ac:dyDescent="0.25">
      <c r="A38" s="5" t="s">
        <v>917</v>
      </c>
      <c r="B38" s="10" t="s">
        <v>32</v>
      </c>
      <c r="C38" s="5" t="s">
        <v>3</v>
      </c>
      <c r="D38" s="6">
        <v>584.11</v>
      </c>
      <c r="E38" s="1" t="s">
        <v>784</v>
      </c>
    </row>
    <row r="39" spans="1:5" x14ac:dyDescent="0.25">
      <c r="A39" s="32" t="s">
        <v>33</v>
      </c>
      <c r="B39" s="37" t="s">
        <v>34</v>
      </c>
      <c r="C39" s="34"/>
      <c r="D39" s="35"/>
      <c r="E39" s="36"/>
    </row>
    <row r="40" spans="1:5" x14ac:dyDescent="0.25">
      <c r="A40" s="32" t="s">
        <v>35</v>
      </c>
      <c r="B40" s="37" t="s">
        <v>36</v>
      </c>
      <c r="C40" s="34"/>
      <c r="D40" s="35"/>
      <c r="E40" s="36"/>
    </row>
    <row r="41" spans="1:5" ht="45" x14ac:dyDescent="0.25">
      <c r="A41" s="5" t="s">
        <v>37</v>
      </c>
      <c r="B41" s="10" t="s">
        <v>38</v>
      </c>
      <c r="C41" s="5" t="s">
        <v>9</v>
      </c>
      <c r="D41" s="6">
        <v>54</v>
      </c>
      <c r="E41" s="1" t="s">
        <v>904</v>
      </c>
    </row>
    <row r="42" spans="1:5" ht="30" x14ac:dyDescent="0.25">
      <c r="A42" s="5" t="s">
        <v>39</v>
      </c>
      <c r="B42" s="10" t="s">
        <v>40</v>
      </c>
      <c r="C42" s="5" t="s">
        <v>9</v>
      </c>
      <c r="D42" s="6">
        <v>7.5</v>
      </c>
      <c r="E42" s="27" t="s">
        <v>1030</v>
      </c>
    </row>
    <row r="43" spans="1:5" ht="45" x14ac:dyDescent="0.25">
      <c r="A43" s="5" t="s">
        <v>41</v>
      </c>
      <c r="B43" s="10" t="s">
        <v>42</v>
      </c>
      <c r="C43" s="5" t="s">
        <v>3</v>
      </c>
      <c r="D43" s="6">
        <v>781.2</v>
      </c>
      <c r="E43" s="27" t="s">
        <v>1034</v>
      </c>
    </row>
    <row r="44" spans="1:5" ht="45" x14ac:dyDescent="0.25">
      <c r="A44" s="5" t="s">
        <v>43</v>
      </c>
      <c r="B44" s="10" t="s">
        <v>24</v>
      </c>
      <c r="C44" s="5" t="s">
        <v>25</v>
      </c>
      <c r="D44" s="6">
        <v>5342</v>
      </c>
      <c r="E44" s="3" t="s">
        <v>785</v>
      </c>
    </row>
    <row r="45" spans="1:5" x14ac:dyDescent="0.25">
      <c r="A45" s="60"/>
      <c r="B45" s="61"/>
      <c r="C45" s="60"/>
      <c r="D45" s="62"/>
      <c r="E45" s="53"/>
    </row>
    <row r="46" spans="1:5" x14ac:dyDescent="0.25">
      <c r="A46" s="60"/>
      <c r="B46" s="61"/>
      <c r="C46" s="60"/>
      <c r="D46" s="62"/>
      <c r="E46" s="53"/>
    </row>
    <row r="47" spans="1:5" x14ac:dyDescent="0.25">
      <c r="A47" s="60"/>
      <c r="B47" s="61"/>
      <c r="C47" s="60"/>
      <c r="D47" s="62"/>
      <c r="E47" s="53"/>
    </row>
    <row r="48" spans="1:5" x14ac:dyDescent="0.25">
      <c r="A48" s="32" t="s">
        <v>44</v>
      </c>
      <c r="B48" s="39" t="s">
        <v>45</v>
      </c>
      <c r="C48" s="34"/>
      <c r="D48" s="35"/>
      <c r="E48" s="36"/>
    </row>
    <row r="49" spans="1:5" ht="60" x14ac:dyDescent="0.25">
      <c r="A49" s="5" t="s">
        <v>46</v>
      </c>
      <c r="B49" s="10" t="s">
        <v>47</v>
      </c>
      <c r="C49" s="5" t="s">
        <v>3</v>
      </c>
      <c r="D49" s="6">
        <v>431.13</v>
      </c>
      <c r="E49" s="27" t="s">
        <v>898</v>
      </c>
    </row>
    <row r="50" spans="1:5" x14ac:dyDescent="0.25">
      <c r="A50" s="32" t="s">
        <v>48</v>
      </c>
      <c r="B50" s="37" t="s">
        <v>49</v>
      </c>
      <c r="C50" s="34"/>
      <c r="D50" s="41"/>
      <c r="E50" s="36"/>
    </row>
    <row r="51" spans="1:5" ht="75" x14ac:dyDescent="0.25">
      <c r="A51" s="5" t="s">
        <v>50</v>
      </c>
      <c r="B51" s="10" t="s">
        <v>51</v>
      </c>
      <c r="C51" s="5" t="s">
        <v>3</v>
      </c>
      <c r="D51" s="6">
        <v>1442.54</v>
      </c>
      <c r="E51" s="3" t="s">
        <v>1047</v>
      </c>
    </row>
    <row r="52" spans="1:5" ht="45" x14ac:dyDescent="0.25">
      <c r="A52" s="5" t="s">
        <v>52</v>
      </c>
      <c r="B52" s="10" t="s">
        <v>53</v>
      </c>
      <c r="C52" s="5" t="s">
        <v>3</v>
      </c>
      <c r="D52" s="6">
        <v>1.33</v>
      </c>
      <c r="E52" s="27" t="s">
        <v>786</v>
      </c>
    </row>
    <row r="53" spans="1:5" ht="60" x14ac:dyDescent="0.25">
      <c r="A53" s="5" t="s">
        <v>54</v>
      </c>
      <c r="B53" s="10" t="s">
        <v>55</v>
      </c>
      <c r="C53" s="5" t="s">
        <v>56</v>
      </c>
      <c r="D53" s="6">
        <v>197.5</v>
      </c>
      <c r="E53" s="3" t="s">
        <v>1048</v>
      </c>
    </row>
    <row r="54" spans="1:5" x14ac:dyDescent="0.25">
      <c r="A54" s="32" t="s">
        <v>57</v>
      </c>
      <c r="B54" s="39" t="s">
        <v>58</v>
      </c>
      <c r="C54" s="34"/>
      <c r="D54" s="35"/>
      <c r="E54" s="36"/>
    </row>
    <row r="55" spans="1:5" x14ac:dyDescent="0.25">
      <c r="A55" s="32" t="s">
        <v>59</v>
      </c>
      <c r="B55" s="37" t="s">
        <v>60</v>
      </c>
      <c r="C55" s="34"/>
      <c r="D55" s="41"/>
      <c r="E55" s="36"/>
    </row>
    <row r="56" spans="1:5" ht="45" x14ac:dyDescent="0.25">
      <c r="A56" s="5" t="s">
        <v>59</v>
      </c>
      <c r="B56" s="22" t="s">
        <v>919</v>
      </c>
      <c r="C56" s="3" t="s">
        <v>3</v>
      </c>
      <c r="D56" s="6">
        <v>629.41999999999996</v>
      </c>
      <c r="E56" s="5" t="s">
        <v>899</v>
      </c>
    </row>
    <row r="57" spans="1:5" ht="45" x14ac:dyDescent="0.25">
      <c r="A57" s="5" t="s">
        <v>62</v>
      </c>
      <c r="B57" s="10" t="s">
        <v>61</v>
      </c>
      <c r="C57" s="5" t="s">
        <v>3</v>
      </c>
      <c r="D57" s="6">
        <f>648.92-19.5</f>
        <v>629.41999999999996</v>
      </c>
      <c r="E57" s="5" t="s">
        <v>899</v>
      </c>
    </row>
    <row r="58" spans="1:5" ht="45" x14ac:dyDescent="0.25">
      <c r="A58" s="5" t="s">
        <v>64</v>
      </c>
      <c r="B58" s="10" t="s">
        <v>63</v>
      </c>
      <c r="C58" s="5" t="s">
        <v>56</v>
      </c>
      <c r="D58" s="6">
        <v>39.06</v>
      </c>
      <c r="E58" s="5" t="s">
        <v>787</v>
      </c>
    </row>
    <row r="59" spans="1:5" ht="45" x14ac:dyDescent="0.25">
      <c r="A59" s="5" t="s">
        <v>66</v>
      </c>
      <c r="B59" s="10" t="s">
        <v>65</v>
      </c>
      <c r="C59" s="5" t="s">
        <v>56</v>
      </c>
      <c r="D59" s="6">
        <v>6</v>
      </c>
      <c r="E59" s="5" t="s">
        <v>896</v>
      </c>
    </row>
    <row r="60" spans="1:5" ht="30" x14ac:dyDescent="0.25">
      <c r="A60" s="5" t="s">
        <v>920</v>
      </c>
      <c r="B60" s="10" t="s">
        <v>67</v>
      </c>
      <c r="C60" s="5" t="s">
        <v>56</v>
      </c>
      <c r="D60" s="6">
        <v>165.69</v>
      </c>
      <c r="E60" s="5" t="s">
        <v>788</v>
      </c>
    </row>
    <row r="61" spans="1:5" x14ac:dyDescent="0.25">
      <c r="A61" s="32" t="s">
        <v>68</v>
      </c>
      <c r="B61" s="39" t="s">
        <v>69</v>
      </c>
      <c r="C61" s="34"/>
      <c r="D61" s="35"/>
      <c r="E61" s="36"/>
    </row>
    <row r="62" spans="1:5" x14ac:dyDescent="0.25">
      <c r="A62" s="32" t="s">
        <v>70</v>
      </c>
      <c r="B62" s="37" t="s">
        <v>71</v>
      </c>
      <c r="C62" s="34"/>
      <c r="D62" s="41"/>
      <c r="E62" s="36"/>
    </row>
    <row r="63" spans="1:5" ht="30" x14ac:dyDescent="0.25">
      <c r="A63" s="5" t="s">
        <v>72</v>
      </c>
      <c r="B63" s="10" t="s">
        <v>73</v>
      </c>
      <c r="C63" s="3" t="s">
        <v>56</v>
      </c>
      <c r="D63" s="6">
        <v>2.5</v>
      </c>
      <c r="E63" s="5" t="s">
        <v>930</v>
      </c>
    </row>
    <row r="64" spans="1:5" ht="30" x14ac:dyDescent="0.25">
      <c r="A64" s="5" t="s">
        <v>74</v>
      </c>
      <c r="B64" s="10" t="s">
        <v>75</v>
      </c>
      <c r="C64" s="5" t="s">
        <v>56</v>
      </c>
      <c r="D64" s="6">
        <v>230</v>
      </c>
      <c r="E64" s="5" t="s">
        <v>1000</v>
      </c>
    </row>
    <row r="65" spans="1:5" ht="30" x14ac:dyDescent="0.25">
      <c r="A65" s="5" t="s">
        <v>76</v>
      </c>
      <c r="B65" s="10" t="s">
        <v>77</v>
      </c>
      <c r="C65" s="5" t="s">
        <v>56</v>
      </c>
      <c r="D65" s="6">
        <v>54</v>
      </c>
      <c r="E65" s="5" t="s">
        <v>805</v>
      </c>
    </row>
    <row r="66" spans="1:5" ht="30" x14ac:dyDescent="0.25">
      <c r="A66" s="5" t="s">
        <v>78</v>
      </c>
      <c r="B66" s="10" t="s">
        <v>79</v>
      </c>
      <c r="C66" s="5" t="s">
        <v>56</v>
      </c>
      <c r="D66" s="6">
        <v>36</v>
      </c>
      <c r="E66" s="5" t="s">
        <v>806</v>
      </c>
    </row>
    <row r="67" spans="1:5" ht="30" x14ac:dyDescent="0.25">
      <c r="A67" s="5" t="s">
        <v>80</v>
      </c>
      <c r="B67" s="10" t="s">
        <v>81</v>
      </c>
      <c r="C67" s="5" t="s">
        <v>56</v>
      </c>
      <c r="D67" s="6">
        <v>15</v>
      </c>
      <c r="E67" s="5" t="s">
        <v>804</v>
      </c>
    </row>
    <row r="68" spans="1:5" ht="45" x14ac:dyDescent="0.25">
      <c r="A68" s="5" t="s">
        <v>82</v>
      </c>
      <c r="B68" s="10" t="s">
        <v>83</v>
      </c>
      <c r="C68" s="5" t="s">
        <v>84</v>
      </c>
      <c r="D68" s="6">
        <v>1</v>
      </c>
      <c r="E68" s="5" t="s">
        <v>807</v>
      </c>
    </row>
    <row r="69" spans="1:5" ht="30" x14ac:dyDescent="0.25">
      <c r="A69" s="5" t="s">
        <v>85</v>
      </c>
      <c r="B69" s="10" t="s">
        <v>86</v>
      </c>
      <c r="C69" s="5" t="s">
        <v>84</v>
      </c>
      <c r="D69" s="6">
        <v>8</v>
      </c>
      <c r="E69" s="5" t="s">
        <v>870</v>
      </c>
    </row>
    <row r="70" spans="1:5" ht="30" x14ac:dyDescent="0.25">
      <c r="A70" s="5" t="s">
        <v>87</v>
      </c>
      <c r="B70" s="10" t="s">
        <v>88</v>
      </c>
      <c r="C70" s="5" t="s">
        <v>84</v>
      </c>
      <c r="D70" s="6">
        <v>2</v>
      </c>
      <c r="E70" s="5" t="s">
        <v>871</v>
      </c>
    </row>
    <row r="71" spans="1:5" ht="45" x14ac:dyDescent="0.25">
      <c r="A71" s="5" t="s">
        <v>89</v>
      </c>
      <c r="B71" s="10" t="s">
        <v>90</v>
      </c>
      <c r="C71" s="5" t="s">
        <v>84</v>
      </c>
      <c r="D71" s="6">
        <v>2</v>
      </c>
      <c r="E71" s="5" t="s">
        <v>871</v>
      </c>
    </row>
    <row r="72" spans="1:5" ht="45" x14ac:dyDescent="0.25">
      <c r="A72" s="5" t="s">
        <v>91</v>
      </c>
      <c r="B72" s="10" t="s">
        <v>92</v>
      </c>
      <c r="C72" s="5" t="s">
        <v>84</v>
      </c>
      <c r="D72" s="6">
        <v>2</v>
      </c>
      <c r="E72" s="5" t="s">
        <v>871</v>
      </c>
    </row>
    <row r="73" spans="1:5" ht="30" x14ac:dyDescent="0.25">
      <c r="A73" s="5" t="s">
        <v>93</v>
      </c>
      <c r="B73" s="10" t="s">
        <v>94</v>
      </c>
      <c r="C73" s="5" t="s">
        <v>84</v>
      </c>
      <c r="D73" s="6">
        <v>1</v>
      </c>
      <c r="E73" s="5" t="s">
        <v>807</v>
      </c>
    </row>
    <row r="74" spans="1:5" ht="30" x14ac:dyDescent="0.25">
      <c r="A74" s="5" t="s">
        <v>95</v>
      </c>
      <c r="B74" s="10" t="s">
        <v>96</v>
      </c>
      <c r="C74" s="5" t="s">
        <v>84</v>
      </c>
      <c r="D74" s="6">
        <v>1</v>
      </c>
      <c r="E74" s="5" t="s">
        <v>807</v>
      </c>
    </row>
    <row r="75" spans="1:5" ht="45" x14ac:dyDescent="0.25">
      <c r="A75" s="5" t="s">
        <v>97</v>
      </c>
      <c r="B75" s="10" t="s">
        <v>924</v>
      </c>
      <c r="C75" s="5" t="s">
        <v>84</v>
      </c>
      <c r="D75" s="6">
        <v>26</v>
      </c>
      <c r="E75" s="5" t="s">
        <v>872</v>
      </c>
    </row>
    <row r="76" spans="1:5" ht="45" x14ac:dyDescent="0.25">
      <c r="A76" s="5" t="s">
        <v>98</v>
      </c>
      <c r="B76" s="7" t="s">
        <v>925</v>
      </c>
      <c r="C76" s="3" t="s">
        <v>84</v>
      </c>
      <c r="D76" s="6">
        <v>1</v>
      </c>
      <c r="E76" s="5" t="s">
        <v>807</v>
      </c>
    </row>
    <row r="77" spans="1:5" ht="30" x14ac:dyDescent="0.25">
      <c r="A77" s="5" t="s">
        <v>99</v>
      </c>
      <c r="B77" s="2" t="s">
        <v>100</v>
      </c>
      <c r="C77" s="3" t="s">
        <v>84</v>
      </c>
      <c r="D77" s="6">
        <v>1</v>
      </c>
      <c r="E77" s="5" t="s">
        <v>807</v>
      </c>
    </row>
    <row r="78" spans="1:5" ht="30" x14ac:dyDescent="0.25">
      <c r="A78" s="5" t="s">
        <v>101</v>
      </c>
      <c r="B78" s="2" t="s">
        <v>102</v>
      </c>
      <c r="C78" s="3" t="s">
        <v>84</v>
      </c>
      <c r="D78" s="6">
        <v>50</v>
      </c>
      <c r="E78" s="5" t="s">
        <v>926</v>
      </c>
    </row>
    <row r="79" spans="1:5" ht="30" x14ac:dyDescent="0.25">
      <c r="A79" s="5" t="s">
        <v>103</v>
      </c>
      <c r="B79" s="2" t="s">
        <v>104</v>
      </c>
      <c r="C79" s="3" t="s">
        <v>84</v>
      </c>
      <c r="D79" s="6">
        <v>4</v>
      </c>
      <c r="E79" s="5" t="s">
        <v>873</v>
      </c>
    </row>
    <row r="80" spans="1:5" ht="30" x14ac:dyDescent="0.25">
      <c r="A80" s="5" t="s">
        <v>105</v>
      </c>
      <c r="B80" s="7" t="s">
        <v>106</v>
      </c>
      <c r="C80" s="3" t="s">
        <v>84</v>
      </c>
      <c r="D80" s="6">
        <v>2</v>
      </c>
      <c r="E80" s="5" t="s">
        <v>871</v>
      </c>
    </row>
    <row r="81" spans="1:5" ht="30" x14ac:dyDescent="0.25">
      <c r="A81" s="5" t="s">
        <v>107</v>
      </c>
      <c r="B81" s="7" t="s">
        <v>108</v>
      </c>
      <c r="C81" s="3" t="s">
        <v>84</v>
      </c>
      <c r="D81" s="6">
        <v>1</v>
      </c>
      <c r="E81" s="5" t="s">
        <v>807</v>
      </c>
    </row>
    <row r="82" spans="1:5" x14ac:dyDescent="0.25">
      <c r="A82" s="5" t="s">
        <v>109</v>
      </c>
      <c r="B82" s="7" t="s">
        <v>927</v>
      </c>
      <c r="C82" s="3" t="s">
        <v>84</v>
      </c>
      <c r="D82" s="6">
        <v>16</v>
      </c>
      <c r="E82" s="5" t="s">
        <v>929</v>
      </c>
    </row>
    <row r="83" spans="1:5" ht="30" x14ac:dyDescent="0.25">
      <c r="A83" s="5" t="s">
        <v>112</v>
      </c>
      <c r="B83" s="7" t="s">
        <v>110</v>
      </c>
      <c r="C83" s="3" t="s">
        <v>111</v>
      </c>
      <c r="D83" s="4">
        <v>8</v>
      </c>
      <c r="E83" s="5" t="s">
        <v>870</v>
      </c>
    </row>
    <row r="84" spans="1:5" ht="30" x14ac:dyDescent="0.25">
      <c r="A84" s="5" t="s">
        <v>114</v>
      </c>
      <c r="B84" s="2" t="s">
        <v>113</v>
      </c>
      <c r="C84" s="3" t="s">
        <v>111</v>
      </c>
      <c r="D84" s="6">
        <v>4</v>
      </c>
      <c r="E84" s="5" t="s">
        <v>873</v>
      </c>
    </row>
    <row r="85" spans="1:5" ht="30" x14ac:dyDescent="0.25">
      <c r="A85" s="5" t="s">
        <v>116</v>
      </c>
      <c r="B85" s="2" t="s">
        <v>115</v>
      </c>
      <c r="C85" s="3" t="s">
        <v>111</v>
      </c>
      <c r="D85" s="6">
        <v>2</v>
      </c>
      <c r="E85" s="5" t="s">
        <v>871</v>
      </c>
    </row>
    <row r="86" spans="1:5" ht="30" x14ac:dyDescent="0.25">
      <c r="A86" s="5" t="s">
        <v>118</v>
      </c>
      <c r="B86" s="2" t="s">
        <v>117</v>
      </c>
      <c r="C86" s="3" t="s">
        <v>111</v>
      </c>
      <c r="D86" s="6">
        <v>16</v>
      </c>
      <c r="E86" s="5" t="s">
        <v>929</v>
      </c>
    </row>
    <row r="87" spans="1:5" ht="30" x14ac:dyDescent="0.25">
      <c r="A87" s="5" t="s">
        <v>120</v>
      </c>
      <c r="B87" s="2" t="s">
        <v>119</v>
      </c>
      <c r="C87" s="3" t="s">
        <v>111</v>
      </c>
      <c r="D87" s="6">
        <v>2</v>
      </c>
      <c r="E87" s="5" t="s">
        <v>871</v>
      </c>
    </row>
    <row r="88" spans="1:5" ht="30" x14ac:dyDescent="0.25">
      <c r="A88" s="5" t="s">
        <v>122</v>
      </c>
      <c r="B88" s="2" t="s">
        <v>121</v>
      </c>
      <c r="C88" s="3" t="s">
        <v>111</v>
      </c>
      <c r="D88" s="6">
        <v>1</v>
      </c>
      <c r="E88" s="5" t="s">
        <v>807</v>
      </c>
    </row>
    <row r="89" spans="1:5" ht="30" x14ac:dyDescent="0.25">
      <c r="A89" s="5" t="s">
        <v>124</v>
      </c>
      <c r="B89" s="2" t="s">
        <v>123</v>
      </c>
      <c r="C89" s="3" t="s">
        <v>111</v>
      </c>
      <c r="D89" s="6">
        <v>2</v>
      </c>
      <c r="E89" s="5" t="s">
        <v>871</v>
      </c>
    </row>
    <row r="90" spans="1:5" ht="30" x14ac:dyDescent="0.25">
      <c r="A90" s="5" t="s">
        <v>126</v>
      </c>
      <c r="B90" s="8" t="s">
        <v>125</v>
      </c>
      <c r="C90" s="3" t="s">
        <v>111</v>
      </c>
      <c r="D90" s="6">
        <v>4</v>
      </c>
      <c r="E90" s="5" t="s">
        <v>873</v>
      </c>
    </row>
    <row r="91" spans="1:5" ht="30" x14ac:dyDescent="0.25">
      <c r="A91" s="5" t="s">
        <v>128</v>
      </c>
      <c r="B91" s="2" t="s">
        <v>127</v>
      </c>
      <c r="C91" s="3" t="s">
        <v>111</v>
      </c>
      <c r="D91" s="6">
        <v>3</v>
      </c>
      <c r="E91" s="5" t="s">
        <v>874</v>
      </c>
    </row>
    <row r="92" spans="1:5" ht="30" x14ac:dyDescent="0.25">
      <c r="A92" s="5" t="s">
        <v>130</v>
      </c>
      <c r="B92" s="2" t="s">
        <v>129</v>
      </c>
      <c r="C92" s="3" t="s">
        <v>111</v>
      </c>
      <c r="D92" s="6">
        <v>2</v>
      </c>
      <c r="E92" s="5" t="s">
        <v>871</v>
      </c>
    </row>
    <row r="93" spans="1:5" ht="30" x14ac:dyDescent="0.25">
      <c r="A93" s="5" t="s">
        <v>132</v>
      </c>
      <c r="B93" s="2" t="s">
        <v>131</v>
      </c>
      <c r="C93" s="3" t="s">
        <v>111</v>
      </c>
      <c r="D93" s="6">
        <v>3</v>
      </c>
      <c r="E93" s="5" t="s">
        <v>874</v>
      </c>
    </row>
    <row r="94" spans="1:5" ht="30" x14ac:dyDescent="0.25">
      <c r="A94" s="5" t="s">
        <v>134</v>
      </c>
      <c r="B94" s="2" t="s">
        <v>135</v>
      </c>
      <c r="C94" s="3" t="s">
        <v>111</v>
      </c>
      <c r="D94" s="6">
        <v>1</v>
      </c>
      <c r="E94" s="5" t="s">
        <v>807</v>
      </c>
    </row>
    <row r="95" spans="1:5" ht="30" x14ac:dyDescent="0.25">
      <c r="A95" s="5" t="s">
        <v>136</v>
      </c>
      <c r="B95" s="2" t="s">
        <v>133</v>
      </c>
      <c r="C95" s="3" t="s">
        <v>111</v>
      </c>
      <c r="D95" s="6">
        <v>16</v>
      </c>
      <c r="E95" s="5" t="s">
        <v>929</v>
      </c>
    </row>
    <row r="96" spans="1:5" ht="30" x14ac:dyDescent="0.25">
      <c r="A96" s="5" t="s">
        <v>138</v>
      </c>
      <c r="B96" s="2" t="s">
        <v>137</v>
      </c>
      <c r="C96" s="3" t="s">
        <v>111</v>
      </c>
      <c r="D96" s="6">
        <v>2</v>
      </c>
      <c r="E96" s="5" t="s">
        <v>871</v>
      </c>
    </row>
    <row r="97" spans="1:5" ht="30" x14ac:dyDescent="0.25">
      <c r="A97" s="5" t="s">
        <v>140</v>
      </c>
      <c r="B97" s="2" t="s">
        <v>139</v>
      </c>
      <c r="C97" s="3" t="s">
        <v>111</v>
      </c>
      <c r="D97" s="6">
        <v>2</v>
      </c>
      <c r="E97" s="5" t="s">
        <v>871</v>
      </c>
    </row>
    <row r="98" spans="1:5" ht="30" x14ac:dyDescent="0.25">
      <c r="A98" s="5" t="s">
        <v>142</v>
      </c>
      <c r="B98" s="2" t="s">
        <v>141</v>
      </c>
      <c r="C98" s="3" t="s">
        <v>111</v>
      </c>
      <c r="D98" s="6">
        <v>2</v>
      </c>
      <c r="E98" s="5" t="s">
        <v>871</v>
      </c>
    </row>
    <row r="99" spans="1:5" ht="30" x14ac:dyDescent="0.25">
      <c r="A99" s="5" t="s">
        <v>144</v>
      </c>
      <c r="B99" s="2" t="s">
        <v>143</v>
      </c>
      <c r="C99" s="3" t="s">
        <v>111</v>
      </c>
      <c r="D99" s="6">
        <v>8</v>
      </c>
      <c r="E99" s="5" t="s">
        <v>870</v>
      </c>
    </row>
    <row r="100" spans="1:5" ht="30" x14ac:dyDescent="0.25">
      <c r="A100" s="5" t="s">
        <v>146</v>
      </c>
      <c r="B100" s="2" t="s">
        <v>145</v>
      </c>
      <c r="C100" s="3" t="s">
        <v>111</v>
      </c>
      <c r="D100" s="6">
        <v>2</v>
      </c>
      <c r="E100" s="5" t="s">
        <v>871</v>
      </c>
    </row>
    <row r="101" spans="1:5" ht="30" x14ac:dyDescent="0.25">
      <c r="A101" s="5" t="s">
        <v>148</v>
      </c>
      <c r="B101" s="8" t="s">
        <v>147</v>
      </c>
      <c r="C101" s="3" t="s">
        <v>111</v>
      </c>
      <c r="D101" s="6">
        <v>8</v>
      </c>
      <c r="E101" s="5" t="s">
        <v>870</v>
      </c>
    </row>
    <row r="102" spans="1:5" x14ac:dyDescent="0.25">
      <c r="A102" s="5" t="s">
        <v>150</v>
      </c>
      <c r="B102" s="45" t="s">
        <v>149</v>
      </c>
      <c r="C102" s="3" t="s">
        <v>111</v>
      </c>
      <c r="D102" s="6">
        <v>2</v>
      </c>
      <c r="E102" s="5" t="s">
        <v>871</v>
      </c>
    </row>
    <row r="103" spans="1:5" x14ac:dyDescent="0.25">
      <c r="A103" s="5" t="s">
        <v>152</v>
      </c>
      <c r="B103" s="29" t="s">
        <v>151</v>
      </c>
      <c r="C103" s="3" t="s">
        <v>111</v>
      </c>
      <c r="D103" s="6">
        <v>1</v>
      </c>
      <c r="E103" s="5" t="s">
        <v>807</v>
      </c>
    </row>
    <row r="104" spans="1:5" x14ac:dyDescent="0.25">
      <c r="A104" s="5" t="s">
        <v>154</v>
      </c>
      <c r="B104" s="7" t="s">
        <v>153</v>
      </c>
      <c r="C104" s="3" t="s">
        <v>111</v>
      </c>
      <c r="D104" s="6">
        <v>1</v>
      </c>
      <c r="E104" s="5" t="s">
        <v>807</v>
      </c>
    </row>
    <row r="105" spans="1:5" ht="30" x14ac:dyDescent="0.25">
      <c r="A105" s="5" t="s">
        <v>156</v>
      </c>
      <c r="B105" s="2" t="s">
        <v>155</v>
      </c>
      <c r="C105" s="3" t="s">
        <v>111</v>
      </c>
      <c r="D105" s="6">
        <v>2</v>
      </c>
      <c r="E105" s="5" t="s">
        <v>871</v>
      </c>
    </row>
    <row r="106" spans="1:5" ht="30" x14ac:dyDescent="0.25">
      <c r="A106" s="5" t="s">
        <v>928</v>
      </c>
      <c r="B106" s="2" t="s">
        <v>157</v>
      </c>
      <c r="C106" s="3" t="s">
        <v>111</v>
      </c>
      <c r="D106" s="6">
        <v>1</v>
      </c>
      <c r="E106" s="5" t="s">
        <v>807</v>
      </c>
    </row>
    <row r="107" spans="1:5" x14ac:dyDescent="0.25">
      <c r="A107" s="32" t="s">
        <v>158</v>
      </c>
      <c r="B107" s="37" t="s">
        <v>159</v>
      </c>
      <c r="C107" s="34"/>
      <c r="D107" s="41"/>
      <c r="E107" s="36"/>
    </row>
    <row r="108" spans="1:5" ht="30" x14ac:dyDescent="0.25">
      <c r="A108" s="5" t="s">
        <v>160</v>
      </c>
      <c r="B108" s="10" t="s">
        <v>931</v>
      </c>
      <c r="C108" s="5" t="s">
        <v>111</v>
      </c>
      <c r="D108" s="6">
        <v>18</v>
      </c>
      <c r="E108" s="5" t="s">
        <v>1015</v>
      </c>
    </row>
    <row r="109" spans="1:5" ht="30" x14ac:dyDescent="0.25">
      <c r="A109" s="5" t="s">
        <v>161</v>
      </c>
      <c r="B109" s="10" t="s">
        <v>932</v>
      </c>
      <c r="C109" s="5" t="s">
        <v>111</v>
      </c>
      <c r="D109" s="6">
        <v>2</v>
      </c>
      <c r="E109" s="5" t="s">
        <v>876</v>
      </c>
    </row>
    <row r="110" spans="1:5" ht="30" x14ac:dyDescent="0.25">
      <c r="A110" s="5" t="s">
        <v>162</v>
      </c>
      <c r="B110" s="10" t="s">
        <v>933</v>
      </c>
      <c r="C110" s="5" t="s">
        <v>111</v>
      </c>
      <c r="D110" s="6">
        <v>15</v>
      </c>
      <c r="E110" s="5" t="s">
        <v>1016</v>
      </c>
    </row>
    <row r="111" spans="1:5" ht="30" x14ac:dyDescent="0.25">
      <c r="A111" s="5" t="s">
        <v>163</v>
      </c>
      <c r="B111" s="10" t="s">
        <v>934</v>
      </c>
      <c r="C111" s="5" t="s">
        <v>111</v>
      </c>
      <c r="D111" s="6">
        <v>12</v>
      </c>
      <c r="E111" s="5" t="s">
        <v>878</v>
      </c>
    </row>
    <row r="112" spans="1:5" ht="30" x14ac:dyDescent="0.25">
      <c r="A112" s="5" t="s">
        <v>164</v>
      </c>
      <c r="B112" s="10" t="s">
        <v>935</v>
      </c>
      <c r="C112" s="5" t="s">
        <v>111</v>
      </c>
      <c r="D112" s="6">
        <v>5</v>
      </c>
      <c r="E112" s="5" t="s">
        <v>875</v>
      </c>
    </row>
    <row r="113" spans="1:5" ht="30" x14ac:dyDescent="0.25">
      <c r="A113" s="5" t="s">
        <v>165</v>
      </c>
      <c r="B113" s="10" t="s">
        <v>167</v>
      </c>
      <c r="C113" s="5" t="s">
        <v>111</v>
      </c>
      <c r="D113" s="6">
        <v>23</v>
      </c>
      <c r="E113" s="5" t="s">
        <v>1017</v>
      </c>
    </row>
    <row r="114" spans="1:5" x14ac:dyDescent="0.25">
      <c r="A114" s="5" t="s">
        <v>166</v>
      </c>
      <c r="B114" s="10" t="s">
        <v>169</v>
      </c>
      <c r="C114" s="5" t="s">
        <v>111</v>
      </c>
      <c r="D114" s="6">
        <v>5</v>
      </c>
      <c r="E114" s="5" t="s">
        <v>875</v>
      </c>
    </row>
    <row r="115" spans="1:5" x14ac:dyDescent="0.25">
      <c r="A115" s="5" t="s">
        <v>168</v>
      </c>
      <c r="B115" s="10" t="s">
        <v>171</v>
      </c>
      <c r="C115" s="5" t="s">
        <v>111</v>
      </c>
      <c r="D115" s="6">
        <v>2</v>
      </c>
      <c r="E115" s="5" t="s">
        <v>876</v>
      </c>
    </row>
    <row r="116" spans="1:5" x14ac:dyDescent="0.25">
      <c r="A116" s="5" t="s">
        <v>170</v>
      </c>
      <c r="B116" s="10" t="s">
        <v>174</v>
      </c>
      <c r="C116" s="5" t="s">
        <v>111</v>
      </c>
      <c r="D116" s="6">
        <v>14</v>
      </c>
      <c r="E116" s="5" t="s">
        <v>877</v>
      </c>
    </row>
    <row r="117" spans="1:5" ht="30" x14ac:dyDescent="0.25">
      <c r="A117" s="5" t="s">
        <v>172</v>
      </c>
      <c r="B117" s="10" t="s">
        <v>177</v>
      </c>
      <c r="C117" s="5" t="s">
        <v>111</v>
      </c>
      <c r="D117" s="6">
        <v>1</v>
      </c>
      <c r="E117" s="5" t="s">
        <v>808</v>
      </c>
    </row>
    <row r="118" spans="1:5" ht="30" x14ac:dyDescent="0.25">
      <c r="A118" s="5" t="s">
        <v>173</v>
      </c>
      <c r="B118" s="10" t="s">
        <v>936</v>
      </c>
      <c r="C118" s="5" t="s">
        <v>111</v>
      </c>
      <c r="D118" s="6">
        <v>2</v>
      </c>
      <c r="E118" s="5" t="s">
        <v>876</v>
      </c>
    </row>
    <row r="119" spans="1:5" ht="30" x14ac:dyDescent="0.25">
      <c r="A119" s="5" t="s">
        <v>175</v>
      </c>
      <c r="B119" s="10" t="s">
        <v>937</v>
      </c>
      <c r="C119" s="5" t="s">
        <v>111</v>
      </c>
      <c r="D119" s="6">
        <v>9</v>
      </c>
      <c r="E119" s="5" t="s">
        <v>879</v>
      </c>
    </row>
    <row r="120" spans="1:5" x14ac:dyDescent="0.25">
      <c r="A120" s="5" t="s">
        <v>176</v>
      </c>
      <c r="B120" s="10" t="s">
        <v>181</v>
      </c>
      <c r="C120" s="5" t="s">
        <v>111</v>
      </c>
      <c r="D120" s="6">
        <v>2</v>
      </c>
      <c r="E120" s="5" t="s">
        <v>876</v>
      </c>
    </row>
    <row r="121" spans="1:5" x14ac:dyDescent="0.25">
      <c r="A121" s="5" t="s">
        <v>178</v>
      </c>
      <c r="B121" s="10" t="s">
        <v>183</v>
      </c>
      <c r="C121" s="5" t="s">
        <v>111</v>
      </c>
      <c r="D121" s="6">
        <v>5</v>
      </c>
      <c r="E121" s="5" t="s">
        <v>875</v>
      </c>
    </row>
    <row r="122" spans="1:5" x14ac:dyDescent="0.25">
      <c r="A122" s="5" t="s">
        <v>179</v>
      </c>
      <c r="B122" s="10" t="s">
        <v>185</v>
      </c>
      <c r="C122" s="5" t="s">
        <v>111</v>
      </c>
      <c r="D122" s="6">
        <v>4</v>
      </c>
      <c r="E122" s="5" t="s">
        <v>880</v>
      </c>
    </row>
    <row r="123" spans="1:5" ht="30" x14ac:dyDescent="0.25">
      <c r="A123" s="5" t="s">
        <v>180</v>
      </c>
      <c r="B123" s="17" t="s">
        <v>187</v>
      </c>
      <c r="C123" s="5" t="s">
        <v>56</v>
      </c>
      <c r="D123" s="6">
        <v>118</v>
      </c>
      <c r="E123" s="5" t="s">
        <v>1018</v>
      </c>
    </row>
    <row r="124" spans="1:5" ht="30" x14ac:dyDescent="0.25">
      <c r="A124" s="5" t="s">
        <v>182</v>
      </c>
      <c r="B124" s="18" t="s">
        <v>189</v>
      </c>
      <c r="C124" s="5" t="s">
        <v>56</v>
      </c>
      <c r="D124" s="6">
        <v>323</v>
      </c>
      <c r="E124" s="5" t="s">
        <v>1019</v>
      </c>
    </row>
    <row r="125" spans="1:5" ht="30" x14ac:dyDescent="0.25">
      <c r="A125" s="5" t="s">
        <v>184</v>
      </c>
      <c r="B125" s="18" t="s">
        <v>191</v>
      </c>
      <c r="C125" s="5" t="s">
        <v>56</v>
      </c>
      <c r="D125" s="6">
        <v>50</v>
      </c>
      <c r="E125" s="5" t="s">
        <v>1020</v>
      </c>
    </row>
    <row r="126" spans="1:5" ht="30" x14ac:dyDescent="0.25">
      <c r="A126" s="5" t="s">
        <v>186</v>
      </c>
      <c r="B126" s="18" t="s">
        <v>193</v>
      </c>
      <c r="C126" s="5" t="s">
        <v>56</v>
      </c>
      <c r="D126" s="6">
        <v>30</v>
      </c>
      <c r="E126" s="5" t="s">
        <v>1021</v>
      </c>
    </row>
    <row r="127" spans="1:5" ht="30" x14ac:dyDescent="0.25">
      <c r="A127" s="5" t="s">
        <v>188</v>
      </c>
      <c r="B127" s="18" t="s">
        <v>195</v>
      </c>
      <c r="C127" s="5" t="s">
        <v>56</v>
      </c>
      <c r="D127" s="6">
        <v>165</v>
      </c>
      <c r="E127" s="5" t="s">
        <v>1022</v>
      </c>
    </row>
    <row r="128" spans="1:5" ht="30" x14ac:dyDescent="0.25">
      <c r="A128" s="5" t="s">
        <v>190</v>
      </c>
      <c r="B128" s="10" t="s">
        <v>197</v>
      </c>
      <c r="C128" s="5" t="s">
        <v>111</v>
      </c>
      <c r="D128" s="6">
        <v>2</v>
      </c>
      <c r="E128" s="5" t="s">
        <v>876</v>
      </c>
    </row>
    <row r="129" spans="1:5" ht="30" x14ac:dyDescent="0.25">
      <c r="A129" s="5" t="s">
        <v>192</v>
      </c>
      <c r="B129" s="10" t="s">
        <v>199</v>
      </c>
      <c r="C129" s="5" t="s">
        <v>111</v>
      </c>
      <c r="D129" s="6">
        <v>8</v>
      </c>
      <c r="E129" s="5" t="s">
        <v>881</v>
      </c>
    </row>
    <row r="130" spans="1:5" ht="30" x14ac:dyDescent="0.25">
      <c r="A130" s="5" t="s">
        <v>194</v>
      </c>
      <c r="B130" s="10" t="s">
        <v>201</v>
      </c>
      <c r="C130" s="5" t="s">
        <v>111</v>
      </c>
      <c r="D130" s="6">
        <v>5</v>
      </c>
      <c r="E130" s="5" t="s">
        <v>875</v>
      </c>
    </row>
    <row r="131" spans="1:5" ht="30" x14ac:dyDescent="0.25">
      <c r="A131" s="5" t="s">
        <v>196</v>
      </c>
      <c r="B131" s="10" t="s">
        <v>203</v>
      </c>
      <c r="C131" s="5" t="s">
        <v>111</v>
      </c>
      <c r="D131" s="6">
        <v>2</v>
      </c>
      <c r="E131" s="5" t="s">
        <v>876</v>
      </c>
    </row>
    <row r="132" spans="1:5" ht="30" x14ac:dyDescent="0.25">
      <c r="A132" s="5" t="s">
        <v>198</v>
      </c>
      <c r="B132" s="7" t="s">
        <v>206</v>
      </c>
      <c r="C132" s="5" t="s">
        <v>111</v>
      </c>
      <c r="D132" s="6">
        <v>3</v>
      </c>
      <c r="E132" s="5" t="s">
        <v>996</v>
      </c>
    </row>
    <row r="133" spans="1:5" ht="30" x14ac:dyDescent="0.25">
      <c r="A133" s="5" t="s">
        <v>200</v>
      </c>
      <c r="B133" s="7" t="s">
        <v>208</v>
      </c>
      <c r="C133" s="3" t="s">
        <v>111</v>
      </c>
      <c r="D133" s="4">
        <v>4</v>
      </c>
      <c r="E133" s="5" t="s">
        <v>880</v>
      </c>
    </row>
    <row r="134" spans="1:5" x14ac:dyDescent="0.25">
      <c r="A134" s="5" t="s">
        <v>202</v>
      </c>
      <c r="B134" s="10" t="s">
        <v>210</v>
      </c>
      <c r="C134" s="5" t="s">
        <v>111</v>
      </c>
      <c r="D134" s="6">
        <v>10</v>
      </c>
      <c r="E134" s="5" t="s">
        <v>882</v>
      </c>
    </row>
    <row r="135" spans="1:5" x14ac:dyDescent="0.25">
      <c r="A135" s="5" t="s">
        <v>204</v>
      </c>
      <c r="B135" s="10" t="s">
        <v>212</v>
      </c>
      <c r="C135" s="5" t="s">
        <v>111</v>
      </c>
      <c r="D135" s="6">
        <v>6</v>
      </c>
      <c r="E135" s="5" t="s">
        <v>883</v>
      </c>
    </row>
    <row r="136" spans="1:5" x14ac:dyDescent="0.25">
      <c r="A136" s="5" t="s">
        <v>205</v>
      </c>
      <c r="B136" s="2" t="s">
        <v>214</v>
      </c>
      <c r="C136" s="3" t="s">
        <v>111</v>
      </c>
      <c r="D136" s="4">
        <v>1</v>
      </c>
      <c r="E136" s="5" t="s">
        <v>808</v>
      </c>
    </row>
    <row r="137" spans="1:5" ht="60" x14ac:dyDescent="0.25">
      <c r="A137" s="5" t="s">
        <v>207</v>
      </c>
      <c r="B137" s="2" t="s">
        <v>938</v>
      </c>
      <c r="C137" s="3" t="s">
        <v>111</v>
      </c>
      <c r="D137" s="4">
        <v>2</v>
      </c>
      <c r="E137" s="5" t="s">
        <v>876</v>
      </c>
    </row>
    <row r="138" spans="1:5" ht="30" x14ac:dyDescent="0.25">
      <c r="A138" s="5" t="s">
        <v>209</v>
      </c>
      <c r="B138" s="7" t="s">
        <v>216</v>
      </c>
      <c r="C138" s="3" t="s">
        <v>111</v>
      </c>
      <c r="D138" s="4">
        <v>6</v>
      </c>
      <c r="E138" s="5" t="s">
        <v>883</v>
      </c>
    </row>
    <row r="139" spans="1:5" x14ac:dyDescent="0.25">
      <c r="A139" s="5" t="s">
        <v>211</v>
      </c>
      <c r="B139" s="2" t="s">
        <v>217</v>
      </c>
      <c r="C139" s="3" t="s">
        <v>111</v>
      </c>
      <c r="D139" s="4">
        <v>12</v>
      </c>
      <c r="E139" s="5" t="s">
        <v>878</v>
      </c>
    </row>
    <row r="140" spans="1:5" ht="30" x14ac:dyDescent="0.25">
      <c r="A140" s="5" t="s">
        <v>213</v>
      </c>
      <c r="B140" s="10" t="s">
        <v>218</v>
      </c>
      <c r="C140" s="5" t="s">
        <v>111</v>
      </c>
      <c r="D140" s="6">
        <v>10</v>
      </c>
      <c r="E140" s="5" t="s">
        <v>882</v>
      </c>
    </row>
    <row r="141" spans="1:5" ht="30" x14ac:dyDescent="0.25">
      <c r="A141" s="5" t="s">
        <v>215</v>
      </c>
      <c r="B141" s="10" t="s">
        <v>219</v>
      </c>
      <c r="C141" s="5" t="s">
        <v>111</v>
      </c>
      <c r="D141" s="6">
        <v>1</v>
      </c>
      <c r="E141" s="5" t="s">
        <v>808</v>
      </c>
    </row>
    <row r="142" spans="1:5" ht="30" x14ac:dyDescent="0.25">
      <c r="A142" s="32" t="s">
        <v>220</v>
      </c>
      <c r="B142" s="37" t="s">
        <v>221</v>
      </c>
      <c r="C142" s="34"/>
      <c r="D142" s="40"/>
      <c r="E142" s="36"/>
    </row>
    <row r="143" spans="1:5" ht="60" x14ac:dyDescent="0.25">
      <c r="A143" s="5" t="s">
        <v>222</v>
      </c>
      <c r="B143" s="10" t="s">
        <v>223</v>
      </c>
      <c r="C143" s="5" t="s">
        <v>3</v>
      </c>
      <c r="D143" s="6">
        <v>61.13</v>
      </c>
      <c r="E143" s="27" t="s">
        <v>1036</v>
      </c>
    </row>
    <row r="144" spans="1:5" ht="45" x14ac:dyDescent="0.25">
      <c r="A144" s="5" t="s">
        <v>224</v>
      </c>
      <c r="B144" s="2" t="s">
        <v>225</v>
      </c>
      <c r="C144" s="3" t="s">
        <v>9</v>
      </c>
      <c r="D144" s="4">
        <v>34.18</v>
      </c>
      <c r="E144" s="27" t="s">
        <v>1037</v>
      </c>
    </row>
    <row r="145" spans="1:5" ht="45" x14ac:dyDescent="0.25">
      <c r="A145" s="5" t="s">
        <v>226</v>
      </c>
      <c r="B145" s="2" t="s">
        <v>227</v>
      </c>
      <c r="C145" s="3" t="s">
        <v>9</v>
      </c>
      <c r="D145" s="4">
        <v>18.47</v>
      </c>
      <c r="E145" s="27" t="s">
        <v>1038</v>
      </c>
    </row>
    <row r="146" spans="1:5" ht="30" x14ac:dyDescent="0.25">
      <c r="A146" s="5" t="s">
        <v>228</v>
      </c>
      <c r="B146" s="2" t="s">
        <v>230</v>
      </c>
      <c r="C146" s="3" t="s">
        <v>9</v>
      </c>
      <c r="D146" s="4">
        <v>2.65</v>
      </c>
      <c r="E146" s="27" t="s">
        <v>1039</v>
      </c>
    </row>
    <row r="147" spans="1:5" ht="45" x14ac:dyDescent="0.25">
      <c r="A147" s="5" t="s">
        <v>229</v>
      </c>
      <c r="B147" s="2" t="s">
        <v>232</v>
      </c>
      <c r="C147" s="3" t="s">
        <v>3</v>
      </c>
      <c r="D147" s="4">
        <v>61.13</v>
      </c>
      <c r="E147" s="3" t="s">
        <v>796</v>
      </c>
    </row>
    <row r="148" spans="1:5" ht="30" x14ac:dyDescent="0.25">
      <c r="A148" s="5" t="s">
        <v>231</v>
      </c>
      <c r="B148" s="2" t="s">
        <v>233</v>
      </c>
      <c r="C148" s="3" t="s">
        <v>9</v>
      </c>
      <c r="D148" s="4">
        <v>3.18</v>
      </c>
      <c r="E148" s="27" t="s">
        <v>1040</v>
      </c>
    </row>
    <row r="149" spans="1:5" x14ac:dyDescent="0.25">
      <c r="A149" s="32" t="s">
        <v>234</v>
      </c>
      <c r="B149" s="37" t="s">
        <v>235</v>
      </c>
      <c r="C149" s="34"/>
      <c r="D149" s="41"/>
      <c r="E149" s="36"/>
    </row>
    <row r="150" spans="1:5" x14ac:dyDescent="0.25">
      <c r="A150" s="32" t="s">
        <v>236</v>
      </c>
      <c r="B150" s="37" t="s">
        <v>237</v>
      </c>
      <c r="C150" s="34"/>
      <c r="D150" s="41"/>
      <c r="E150" s="36"/>
    </row>
    <row r="151" spans="1:5" x14ac:dyDescent="0.25">
      <c r="A151" s="5" t="s">
        <v>238</v>
      </c>
      <c r="B151" s="2" t="s">
        <v>239</v>
      </c>
      <c r="C151" s="3" t="s">
        <v>3</v>
      </c>
      <c r="D151" s="4">
        <v>10</v>
      </c>
      <c r="E151" s="5" t="s">
        <v>897</v>
      </c>
    </row>
    <row r="152" spans="1:5" ht="30" x14ac:dyDescent="0.25">
      <c r="A152" s="5" t="s">
        <v>240</v>
      </c>
      <c r="B152" s="2" t="s">
        <v>241</v>
      </c>
      <c r="C152" s="3" t="s">
        <v>3</v>
      </c>
      <c r="D152" s="4">
        <v>10</v>
      </c>
      <c r="E152" s="5" t="s">
        <v>897</v>
      </c>
    </row>
    <row r="153" spans="1:5" x14ac:dyDescent="0.25">
      <c r="A153" s="32" t="s">
        <v>242</v>
      </c>
      <c r="B153" s="37" t="s">
        <v>243</v>
      </c>
      <c r="C153" s="34"/>
      <c r="D153" s="41"/>
      <c r="E153" s="36"/>
    </row>
    <row r="154" spans="1:5" ht="30" x14ac:dyDescent="0.25">
      <c r="A154" s="5" t="s">
        <v>244</v>
      </c>
      <c r="B154" s="2" t="s">
        <v>245</v>
      </c>
      <c r="C154" s="3" t="s">
        <v>56</v>
      </c>
      <c r="D154" s="4">
        <v>80</v>
      </c>
      <c r="E154" s="5" t="s">
        <v>812</v>
      </c>
    </row>
    <row r="155" spans="1:5" x14ac:dyDescent="0.25">
      <c r="A155" s="5" t="s">
        <v>246</v>
      </c>
      <c r="B155" s="2" t="s">
        <v>247</v>
      </c>
      <c r="C155" s="3" t="s">
        <v>111</v>
      </c>
      <c r="D155" s="4">
        <v>6</v>
      </c>
      <c r="E155" s="5" t="s">
        <v>811</v>
      </c>
    </row>
    <row r="156" spans="1:5" x14ac:dyDescent="0.25">
      <c r="A156" s="5" t="s">
        <v>248</v>
      </c>
      <c r="B156" s="2" t="s">
        <v>249</v>
      </c>
      <c r="C156" s="3" t="s">
        <v>56</v>
      </c>
      <c r="D156" s="4">
        <v>160</v>
      </c>
      <c r="E156" s="5" t="s">
        <v>810</v>
      </c>
    </row>
    <row r="157" spans="1:5" x14ac:dyDescent="0.25">
      <c r="A157" s="32" t="s">
        <v>250</v>
      </c>
      <c r="B157" s="37" t="s">
        <v>251</v>
      </c>
      <c r="C157" s="34"/>
      <c r="D157" s="41"/>
      <c r="E157" s="36"/>
    </row>
    <row r="158" spans="1:5" x14ac:dyDescent="0.25">
      <c r="A158" s="5" t="s">
        <v>252</v>
      </c>
      <c r="B158" s="2" t="s">
        <v>749</v>
      </c>
      <c r="C158" s="3" t="s">
        <v>111</v>
      </c>
      <c r="D158" s="4">
        <v>2</v>
      </c>
      <c r="E158" s="5" t="s">
        <v>884</v>
      </c>
    </row>
    <row r="159" spans="1:5" x14ac:dyDescent="0.25">
      <c r="A159" s="5" t="s">
        <v>253</v>
      </c>
      <c r="B159" s="2" t="s">
        <v>750</v>
      </c>
      <c r="C159" s="3" t="s">
        <v>111</v>
      </c>
      <c r="D159" s="4">
        <v>4</v>
      </c>
      <c r="E159" s="5" t="s">
        <v>885</v>
      </c>
    </row>
    <row r="160" spans="1:5" ht="45" x14ac:dyDescent="0.25">
      <c r="A160" s="5" t="s">
        <v>254</v>
      </c>
      <c r="B160" s="2" t="s">
        <v>751</v>
      </c>
      <c r="C160" s="3" t="s">
        <v>111</v>
      </c>
      <c r="D160" s="4">
        <v>3</v>
      </c>
      <c r="E160" s="5" t="s">
        <v>886</v>
      </c>
    </row>
    <row r="161" spans="1:5" x14ac:dyDescent="0.25">
      <c r="A161" s="5" t="s">
        <v>255</v>
      </c>
      <c r="B161" s="19" t="s">
        <v>752</v>
      </c>
      <c r="C161" s="20" t="s">
        <v>111</v>
      </c>
      <c r="D161" s="21">
        <v>1</v>
      </c>
      <c r="E161" s="5" t="s">
        <v>884</v>
      </c>
    </row>
    <row r="162" spans="1:5" x14ac:dyDescent="0.25">
      <c r="A162" s="5" t="s">
        <v>256</v>
      </c>
      <c r="B162" s="19" t="s">
        <v>753</v>
      </c>
      <c r="C162" s="20" t="s">
        <v>111</v>
      </c>
      <c r="D162" s="21">
        <v>3</v>
      </c>
      <c r="E162" s="5" t="s">
        <v>886</v>
      </c>
    </row>
    <row r="163" spans="1:5" ht="30" x14ac:dyDescent="0.25">
      <c r="A163" s="5" t="s">
        <v>257</v>
      </c>
      <c r="B163" s="24" t="s">
        <v>754</v>
      </c>
      <c r="C163" s="20" t="s">
        <v>111</v>
      </c>
      <c r="D163" s="21">
        <v>1</v>
      </c>
      <c r="E163" s="5" t="s">
        <v>884</v>
      </c>
    </row>
    <row r="164" spans="1:5" ht="30" x14ac:dyDescent="0.25">
      <c r="A164" s="5" t="s">
        <v>258</v>
      </c>
      <c r="B164" s="24" t="s">
        <v>755</v>
      </c>
      <c r="C164" s="20" t="s">
        <v>111</v>
      </c>
      <c r="D164" s="21">
        <v>1</v>
      </c>
      <c r="E164" s="5" t="s">
        <v>884</v>
      </c>
    </row>
    <row r="165" spans="1:5" x14ac:dyDescent="0.25">
      <c r="A165" s="5" t="s">
        <v>259</v>
      </c>
      <c r="B165" s="7" t="s">
        <v>262</v>
      </c>
      <c r="C165" s="3" t="s">
        <v>111</v>
      </c>
      <c r="D165" s="4">
        <v>29</v>
      </c>
      <c r="E165" s="5" t="s">
        <v>940</v>
      </c>
    </row>
    <row r="166" spans="1:5" x14ac:dyDescent="0.25">
      <c r="A166" s="5" t="s">
        <v>260</v>
      </c>
      <c r="B166" s="7" t="s">
        <v>263</v>
      </c>
      <c r="C166" s="3" t="s">
        <v>111</v>
      </c>
      <c r="D166" s="4">
        <v>12</v>
      </c>
      <c r="E166" s="5" t="s">
        <v>941</v>
      </c>
    </row>
    <row r="167" spans="1:5" ht="30" x14ac:dyDescent="0.25">
      <c r="A167" s="5" t="s">
        <v>261</v>
      </c>
      <c r="B167" s="2" t="s">
        <v>939</v>
      </c>
      <c r="C167" s="3" t="s">
        <v>56</v>
      </c>
      <c r="D167" s="4">
        <v>2.5</v>
      </c>
      <c r="E167" s="5" t="s">
        <v>942</v>
      </c>
    </row>
    <row r="168" spans="1:5" x14ac:dyDescent="0.25">
      <c r="A168" s="32" t="s">
        <v>264</v>
      </c>
      <c r="B168" s="37" t="s">
        <v>265</v>
      </c>
      <c r="C168" s="34"/>
      <c r="D168" s="41"/>
      <c r="E168" s="36"/>
    </row>
    <row r="169" spans="1:5" x14ac:dyDescent="0.25">
      <c r="A169" s="32" t="s">
        <v>266</v>
      </c>
      <c r="B169" s="37" t="s">
        <v>267</v>
      </c>
      <c r="C169" s="34"/>
      <c r="D169" s="41"/>
      <c r="E169" s="36"/>
    </row>
    <row r="170" spans="1:5" x14ac:dyDescent="0.25">
      <c r="A170" s="5" t="s">
        <v>268</v>
      </c>
      <c r="B170" s="29" t="s">
        <v>269</v>
      </c>
      <c r="C170" s="3" t="s">
        <v>111</v>
      </c>
      <c r="D170" s="6">
        <v>1</v>
      </c>
      <c r="E170" s="5" t="s">
        <v>813</v>
      </c>
    </row>
    <row r="171" spans="1:5" ht="30" x14ac:dyDescent="0.25">
      <c r="A171" s="5" t="s">
        <v>270</v>
      </c>
      <c r="B171" s="2" t="s">
        <v>271</v>
      </c>
      <c r="C171" s="3" t="s">
        <v>111</v>
      </c>
      <c r="D171" s="6">
        <v>4</v>
      </c>
      <c r="E171" s="5" t="s">
        <v>887</v>
      </c>
    </row>
    <row r="172" spans="1:5" ht="30" x14ac:dyDescent="0.25">
      <c r="A172" s="5" t="s">
        <v>272</v>
      </c>
      <c r="B172" s="2" t="s">
        <v>273</v>
      </c>
      <c r="C172" s="3" t="s">
        <v>111</v>
      </c>
      <c r="D172" s="6">
        <v>4</v>
      </c>
      <c r="E172" s="5" t="s">
        <v>888</v>
      </c>
    </row>
    <row r="173" spans="1:5" x14ac:dyDescent="0.25">
      <c r="A173" s="5" t="s">
        <v>274</v>
      </c>
      <c r="B173" s="2" t="s">
        <v>275</v>
      </c>
      <c r="C173" s="3" t="s">
        <v>111</v>
      </c>
      <c r="D173" s="6">
        <v>4</v>
      </c>
      <c r="E173" s="5" t="s">
        <v>888</v>
      </c>
    </row>
    <row r="174" spans="1:5" ht="30" x14ac:dyDescent="0.25">
      <c r="A174" s="5" t="s">
        <v>276</v>
      </c>
      <c r="B174" s="2" t="s">
        <v>277</v>
      </c>
      <c r="C174" s="3" t="s">
        <v>111</v>
      </c>
      <c r="D174" s="6">
        <v>24</v>
      </c>
      <c r="E174" s="5" t="s">
        <v>832</v>
      </c>
    </row>
    <row r="175" spans="1:5" x14ac:dyDescent="0.25">
      <c r="A175" s="5" t="s">
        <v>278</v>
      </c>
      <c r="B175" s="2" t="s">
        <v>279</v>
      </c>
      <c r="C175" s="3" t="s">
        <v>111</v>
      </c>
      <c r="D175" s="6">
        <v>8</v>
      </c>
      <c r="E175" s="5" t="s">
        <v>824</v>
      </c>
    </row>
    <row r="176" spans="1:5" ht="75" x14ac:dyDescent="0.25">
      <c r="A176" s="5" t="s">
        <v>280</v>
      </c>
      <c r="B176" s="2" t="s">
        <v>281</v>
      </c>
      <c r="C176" s="3" t="s">
        <v>111</v>
      </c>
      <c r="D176" s="6">
        <v>1</v>
      </c>
      <c r="E176" s="5" t="s">
        <v>813</v>
      </c>
    </row>
    <row r="177" spans="1:5" ht="45" x14ac:dyDescent="0.25">
      <c r="A177" s="5" t="s">
        <v>282</v>
      </c>
      <c r="B177" s="2" t="s">
        <v>283</v>
      </c>
      <c r="C177" s="3" t="s">
        <v>111</v>
      </c>
      <c r="D177" s="6">
        <v>1</v>
      </c>
      <c r="E177" s="5" t="s">
        <v>813</v>
      </c>
    </row>
    <row r="178" spans="1:5" ht="30" x14ac:dyDescent="0.25">
      <c r="A178" s="5" t="s">
        <v>284</v>
      </c>
      <c r="B178" s="2" t="s">
        <v>285</v>
      </c>
      <c r="C178" s="3" t="s">
        <v>111</v>
      </c>
      <c r="D178" s="6">
        <v>12</v>
      </c>
      <c r="E178" s="5" t="s">
        <v>889</v>
      </c>
    </row>
    <row r="179" spans="1:5" ht="30" x14ac:dyDescent="0.25">
      <c r="A179" s="5" t="s">
        <v>286</v>
      </c>
      <c r="B179" s="2" t="s">
        <v>287</v>
      </c>
      <c r="C179" s="3" t="s">
        <v>111</v>
      </c>
      <c r="D179" s="6">
        <v>12</v>
      </c>
      <c r="E179" s="5" t="s">
        <v>889</v>
      </c>
    </row>
    <row r="180" spans="1:5" x14ac:dyDescent="0.25">
      <c r="A180" s="5" t="s">
        <v>288</v>
      </c>
      <c r="B180" s="2" t="s">
        <v>289</v>
      </c>
      <c r="C180" s="3" t="s">
        <v>111</v>
      </c>
      <c r="D180" s="6">
        <v>6</v>
      </c>
      <c r="E180" s="5" t="s">
        <v>809</v>
      </c>
    </row>
    <row r="181" spans="1:5" ht="30" x14ac:dyDescent="0.25">
      <c r="A181" s="5" t="s">
        <v>290</v>
      </c>
      <c r="B181" s="8" t="s">
        <v>291</v>
      </c>
      <c r="C181" s="3" t="s">
        <v>56</v>
      </c>
      <c r="D181" s="28">
        <v>10</v>
      </c>
      <c r="E181" s="5" t="s">
        <v>814</v>
      </c>
    </row>
    <row r="182" spans="1:5" x14ac:dyDescent="0.25">
      <c r="A182" s="5" t="s">
        <v>292</v>
      </c>
      <c r="B182" s="2" t="s">
        <v>293</v>
      </c>
      <c r="C182" s="3" t="s">
        <v>56</v>
      </c>
      <c r="D182" s="6">
        <v>12</v>
      </c>
      <c r="E182" s="5" t="s">
        <v>815</v>
      </c>
    </row>
    <row r="183" spans="1:5" x14ac:dyDescent="0.25">
      <c r="A183" s="5" t="s">
        <v>294</v>
      </c>
      <c r="B183" s="2" t="s">
        <v>295</v>
      </c>
      <c r="C183" s="3" t="s">
        <v>25</v>
      </c>
      <c r="D183" s="6">
        <v>9</v>
      </c>
      <c r="E183" s="5" t="s">
        <v>943</v>
      </c>
    </row>
    <row r="184" spans="1:5" ht="45" x14ac:dyDescent="0.25">
      <c r="A184" s="5" t="s">
        <v>296</v>
      </c>
      <c r="B184" s="19" t="s">
        <v>297</v>
      </c>
      <c r="C184" s="20" t="s">
        <v>111</v>
      </c>
      <c r="D184" s="6">
        <v>3</v>
      </c>
      <c r="E184" s="5" t="s">
        <v>834</v>
      </c>
    </row>
    <row r="185" spans="1:5" x14ac:dyDescent="0.25">
      <c r="A185" s="5" t="s">
        <v>298</v>
      </c>
      <c r="B185" s="2" t="s">
        <v>299</v>
      </c>
      <c r="C185" s="3" t="s">
        <v>111</v>
      </c>
      <c r="D185" s="6">
        <v>3</v>
      </c>
      <c r="E185" s="5" t="s">
        <v>834</v>
      </c>
    </row>
    <row r="186" spans="1:5" x14ac:dyDescent="0.25">
      <c r="A186" s="32" t="s">
        <v>300</v>
      </c>
      <c r="B186" s="37" t="s">
        <v>301</v>
      </c>
      <c r="C186" s="34"/>
      <c r="D186" s="41"/>
      <c r="E186" s="36"/>
    </row>
    <row r="187" spans="1:5" x14ac:dyDescent="0.25">
      <c r="A187" s="5" t="s">
        <v>302</v>
      </c>
      <c r="B187" s="29" t="s">
        <v>269</v>
      </c>
      <c r="C187" s="3" t="s">
        <v>111</v>
      </c>
      <c r="D187" s="6">
        <v>1</v>
      </c>
      <c r="E187" s="5" t="s">
        <v>813</v>
      </c>
    </row>
    <row r="188" spans="1:5" ht="30" x14ac:dyDescent="0.25">
      <c r="A188" s="5" t="s">
        <v>303</v>
      </c>
      <c r="B188" s="13" t="s">
        <v>304</v>
      </c>
      <c r="C188" s="3" t="s">
        <v>111</v>
      </c>
      <c r="D188" s="6">
        <v>3</v>
      </c>
      <c r="E188" s="5" t="s">
        <v>834</v>
      </c>
    </row>
    <row r="189" spans="1:5" ht="30" x14ac:dyDescent="0.25">
      <c r="A189" s="5" t="s">
        <v>305</v>
      </c>
      <c r="B189" s="2" t="s">
        <v>277</v>
      </c>
      <c r="C189" s="3" t="s">
        <v>111</v>
      </c>
      <c r="D189" s="6">
        <v>7</v>
      </c>
      <c r="E189" s="5" t="s">
        <v>833</v>
      </c>
    </row>
    <row r="190" spans="1:5" ht="30" x14ac:dyDescent="0.25">
      <c r="A190" s="5" t="s">
        <v>306</v>
      </c>
      <c r="B190" s="2" t="s">
        <v>307</v>
      </c>
      <c r="C190" s="3" t="s">
        <v>111</v>
      </c>
      <c r="D190" s="6">
        <v>2</v>
      </c>
      <c r="E190" s="5" t="s">
        <v>828</v>
      </c>
    </row>
    <row r="191" spans="1:5" ht="30" x14ac:dyDescent="0.25">
      <c r="A191" s="5" t="s">
        <v>308</v>
      </c>
      <c r="B191" s="13" t="s">
        <v>309</v>
      </c>
      <c r="C191" s="3" t="s">
        <v>111</v>
      </c>
      <c r="D191" s="6">
        <v>3</v>
      </c>
      <c r="E191" s="5" t="s">
        <v>834</v>
      </c>
    </row>
    <row r="192" spans="1:5" ht="30" x14ac:dyDescent="0.25">
      <c r="A192" s="5" t="s">
        <v>310</v>
      </c>
      <c r="B192" s="2" t="s">
        <v>287</v>
      </c>
      <c r="C192" s="3" t="s">
        <v>111</v>
      </c>
      <c r="D192" s="6">
        <v>3</v>
      </c>
      <c r="E192" s="5" t="s">
        <v>834</v>
      </c>
    </row>
    <row r="193" spans="1:5" ht="30" x14ac:dyDescent="0.25">
      <c r="A193" s="5" t="s">
        <v>311</v>
      </c>
      <c r="B193" s="2" t="s">
        <v>285</v>
      </c>
      <c r="C193" s="3" t="s">
        <v>111</v>
      </c>
      <c r="D193" s="6">
        <v>3</v>
      </c>
      <c r="E193" s="5" t="s">
        <v>834</v>
      </c>
    </row>
    <row r="194" spans="1:5" ht="30" x14ac:dyDescent="0.25">
      <c r="A194" s="5" t="s">
        <v>312</v>
      </c>
      <c r="B194" s="2" t="s">
        <v>313</v>
      </c>
      <c r="C194" s="3" t="s">
        <v>111</v>
      </c>
      <c r="D194" s="6">
        <v>3</v>
      </c>
      <c r="E194" s="5" t="s">
        <v>834</v>
      </c>
    </row>
    <row r="195" spans="1:5" x14ac:dyDescent="0.25">
      <c r="A195" s="5" t="s">
        <v>314</v>
      </c>
      <c r="B195" s="46" t="s">
        <v>315</v>
      </c>
      <c r="C195" s="3" t="s">
        <v>111</v>
      </c>
      <c r="D195" s="6">
        <v>3</v>
      </c>
      <c r="E195" s="5" t="s">
        <v>834</v>
      </c>
    </row>
    <row r="196" spans="1:5" x14ac:dyDescent="0.25">
      <c r="A196" s="5" t="s">
        <v>316</v>
      </c>
      <c r="B196" s="2" t="s">
        <v>293</v>
      </c>
      <c r="C196" s="3" t="s">
        <v>56</v>
      </c>
      <c r="D196" s="6">
        <v>6</v>
      </c>
      <c r="E196" s="5" t="s">
        <v>809</v>
      </c>
    </row>
    <row r="197" spans="1:5" ht="30" x14ac:dyDescent="0.25">
      <c r="A197" s="5" t="s">
        <v>317</v>
      </c>
      <c r="B197" s="2" t="s">
        <v>271</v>
      </c>
      <c r="C197" s="3" t="s">
        <v>111</v>
      </c>
      <c r="D197" s="6">
        <v>2</v>
      </c>
      <c r="E197" s="5" t="s">
        <v>828</v>
      </c>
    </row>
    <row r="198" spans="1:5" ht="30" x14ac:dyDescent="0.25">
      <c r="A198" s="5" t="s">
        <v>318</v>
      </c>
      <c r="B198" s="2" t="s">
        <v>944</v>
      </c>
      <c r="C198" s="3" t="s">
        <v>111</v>
      </c>
      <c r="D198" s="4">
        <v>1</v>
      </c>
      <c r="E198" s="5" t="s">
        <v>813</v>
      </c>
    </row>
    <row r="199" spans="1:5" ht="30" x14ac:dyDescent="0.25">
      <c r="A199" s="5" t="s">
        <v>319</v>
      </c>
      <c r="B199" s="2" t="s">
        <v>321</v>
      </c>
      <c r="C199" s="3" t="s">
        <v>111</v>
      </c>
      <c r="D199" s="4">
        <v>1</v>
      </c>
      <c r="E199" s="5" t="s">
        <v>813</v>
      </c>
    </row>
    <row r="200" spans="1:5" ht="30" x14ac:dyDescent="0.25">
      <c r="A200" s="5" t="s">
        <v>320</v>
      </c>
      <c r="B200" s="2" t="s">
        <v>323</v>
      </c>
      <c r="C200" s="3" t="s">
        <v>111</v>
      </c>
      <c r="D200" s="4">
        <v>30</v>
      </c>
      <c r="E200" s="5" t="s">
        <v>890</v>
      </c>
    </row>
    <row r="201" spans="1:5" x14ac:dyDescent="0.25">
      <c r="A201" s="5" t="s">
        <v>322</v>
      </c>
      <c r="B201" s="2" t="s">
        <v>325</v>
      </c>
      <c r="C201" s="3" t="s">
        <v>111</v>
      </c>
      <c r="D201" s="4">
        <v>30</v>
      </c>
      <c r="E201" s="5" t="s">
        <v>890</v>
      </c>
    </row>
    <row r="202" spans="1:5" x14ac:dyDescent="0.25">
      <c r="A202" s="5" t="s">
        <v>324</v>
      </c>
      <c r="B202" s="2" t="s">
        <v>327</v>
      </c>
      <c r="C202" s="3" t="s">
        <v>111</v>
      </c>
      <c r="D202" s="4">
        <v>60</v>
      </c>
      <c r="E202" s="5" t="s">
        <v>891</v>
      </c>
    </row>
    <row r="203" spans="1:5" x14ac:dyDescent="0.25">
      <c r="A203" s="5" t="s">
        <v>326</v>
      </c>
      <c r="B203" s="2" t="s">
        <v>329</v>
      </c>
      <c r="C203" s="3" t="s">
        <v>111</v>
      </c>
      <c r="D203" s="4">
        <v>60</v>
      </c>
      <c r="E203" s="5" t="s">
        <v>891</v>
      </c>
    </row>
    <row r="204" spans="1:5" ht="30" x14ac:dyDescent="0.25">
      <c r="A204" s="5" t="s">
        <v>328</v>
      </c>
      <c r="B204" s="2" t="s">
        <v>331</v>
      </c>
      <c r="C204" s="3" t="s">
        <v>111</v>
      </c>
      <c r="D204" s="4">
        <v>30</v>
      </c>
      <c r="E204" s="5" t="s">
        <v>890</v>
      </c>
    </row>
    <row r="205" spans="1:5" ht="30" x14ac:dyDescent="0.25">
      <c r="A205" s="5" t="s">
        <v>330</v>
      </c>
      <c r="B205" s="47" t="s">
        <v>945</v>
      </c>
      <c r="C205" s="3" t="s">
        <v>111</v>
      </c>
      <c r="D205" s="4">
        <v>3</v>
      </c>
      <c r="E205" s="5" t="s">
        <v>834</v>
      </c>
    </row>
    <row r="206" spans="1:5" ht="30" x14ac:dyDescent="0.25">
      <c r="A206" s="5" t="s">
        <v>332</v>
      </c>
      <c r="B206" s="7" t="s">
        <v>334</v>
      </c>
      <c r="C206" s="3" t="s">
        <v>111</v>
      </c>
      <c r="D206" s="4">
        <v>1</v>
      </c>
      <c r="E206" s="5" t="s">
        <v>827</v>
      </c>
    </row>
    <row r="207" spans="1:5" x14ac:dyDescent="0.25">
      <c r="A207" s="5" t="s">
        <v>333</v>
      </c>
      <c r="B207" s="48" t="s">
        <v>946</v>
      </c>
      <c r="C207" s="3" t="s">
        <v>56</v>
      </c>
      <c r="D207" s="6">
        <v>4.9000000000000004</v>
      </c>
      <c r="E207" s="5" t="s">
        <v>950</v>
      </c>
    </row>
    <row r="208" spans="1:5" ht="30" x14ac:dyDescent="0.25">
      <c r="A208" s="5" t="s">
        <v>335</v>
      </c>
      <c r="B208" s="48" t="s">
        <v>947</v>
      </c>
      <c r="C208" s="3" t="s">
        <v>56</v>
      </c>
      <c r="D208" s="6">
        <v>3.3</v>
      </c>
      <c r="E208" s="5" t="s">
        <v>951</v>
      </c>
    </row>
    <row r="209" spans="1:5" x14ac:dyDescent="0.25">
      <c r="A209" s="5" t="s">
        <v>336</v>
      </c>
      <c r="B209" s="2" t="s">
        <v>337</v>
      </c>
      <c r="C209" s="3" t="s">
        <v>3</v>
      </c>
      <c r="D209" s="4">
        <v>0.09</v>
      </c>
      <c r="E209" s="5" t="s">
        <v>952</v>
      </c>
    </row>
    <row r="210" spans="1:5" x14ac:dyDescent="0.25">
      <c r="A210" s="5" t="s">
        <v>338</v>
      </c>
      <c r="B210" s="7" t="s">
        <v>339</v>
      </c>
      <c r="C210" s="3" t="s">
        <v>111</v>
      </c>
      <c r="D210" s="4">
        <v>1</v>
      </c>
      <c r="E210" s="5" t="s">
        <v>813</v>
      </c>
    </row>
    <row r="211" spans="1:5" ht="30" x14ac:dyDescent="0.25">
      <c r="A211" s="32" t="s">
        <v>340</v>
      </c>
      <c r="B211" s="37" t="s">
        <v>341</v>
      </c>
      <c r="C211" s="34"/>
      <c r="D211" s="41"/>
      <c r="E211" s="36"/>
    </row>
    <row r="212" spans="1:5" ht="75" x14ac:dyDescent="0.25">
      <c r="A212" s="5" t="s">
        <v>342</v>
      </c>
      <c r="B212" s="7" t="s">
        <v>343</v>
      </c>
      <c r="C212" s="3" t="s">
        <v>111</v>
      </c>
      <c r="D212" s="6">
        <v>1</v>
      </c>
      <c r="E212" s="5" t="s">
        <v>813</v>
      </c>
    </row>
    <row r="213" spans="1:5" ht="60" x14ac:dyDescent="0.25">
      <c r="A213" s="5" t="s">
        <v>344</v>
      </c>
      <c r="B213" s="2" t="s">
        <v>345</v>
      </c>
      <c r="C213" s="3" t="s">
        <v>111</v>
      </c>
      <c r="D213" s="4">
        <v>3</v>
      </c>
      <c r="E213" s="5" t="s">
        <v>834</v>
      </c>
    </row>
    <row r="214" spans="1:5" ht="60" x14ac:dyDescent="0.25">
      <c r="A214" s="5" t="s">
        <v>346</v>
      </c>
      <c r="B214" s="2" t="s">
        <v>347</v>
      </c>
      <c r="C214" s="3" t="s">
        <v>111</v>
      </c>
      <c r="D214" s="4">
        <v>1</v>
      </c>
      <c r="E214" s="5" t="s">
        <v>813</v>
      </c>
    </row>
    <row r="215" spans="1:5" x14ac:dyDescent="0.25">
      <c r="A215" s="32" t="s">
        <v>348</v>
      </c>
      <c r="B215" s="37" t="s">
        <v>349</v>
      </c>
      <c r="C215" s="34"/>
      <c r="D215" s="41"/>
      <c r="E215" s="36"/>
    </row>
    <row r="216" spans="1:5" ht="30" x14ac:dyDescent="0.25">
      <c r="A216" s="5" t="s">
        <v>350</v>
      </c>
      <c r="B216" s="2" t="s">
        <v>351</v>
      </c>
      <c r="C216" s="3" t="s">
        <v>56</v>
      </c>
      <c r="D216" s="4">
        <v>1667</v>
      </c>
      <c r="E216" s="5" t="s">
        <v>953</v>
      </c>
    </row>
    <row r="217" spans="1:5" ht="30" x14ac:dyDescent="0.25">
      <c r="A217" s="5" t="s">
        <v>352</v>
      </c>
      <c r="B217" s="2" t="s">
        <v>353</v>
      </c>
      <c r="C217" s="3" t="s">
        <v>56</v>
      </c>
      <c r="D217" s="4">
        <v>5</v>
      </c>
      <c r="E217" s="5" t="s">
        <v>817</v>
      </c>
    </row>
    <row r="218" spans="1:5" x14ac:dyDescent="0.25">
      <c r="A218" s="5" t="s">
        <v>354</v>
      </c>
      <c r="B218" s="29" t="s">
        <v>355</v>
      </c>
      <c r="C218" s="3" t="s">
        <v>56</v>
      </c>
      <c r="D218" s="4">
        <v>360</v>
      </c>
      <c r="E218" s="5" t="s">
        <v>954</v>
      </c>
    </row>
    <row r="219" spans="1:5" x14ac:dyDescent="0.25">
      <c r="A219" s="5" t="s">
        <v>356</v>
      </c>
      <c r="B219" s="29" t="s">
        <v>357</v>
      </c>
      <c r="C219" s="3" t="s">
        <v>56</v>
      </c>
      <c r="D219" s="4">
        <v>35</v>
      </c>
      <c r="E219" s="5" t="s">
        <v>818</v>
      </c>
    </row>
    <row r="220" spans="1:5" ht="30" x14ac:dyDescent="0.25">
      <c r="A220" s="5" t="s">
        <v>358</v>
      </c>
      <c r="B220" s="2" t="s">
        <v>360</v>
      </c>
      <c r="C220" s="3" t="s">
        <v>56</v>
      </c>
      <c r="D220" s="4">
        <v>7200</v>
      </c>
      <c r="E220" s="5" t="s">
        <v>1001</v>
      </c>
    </row>
    <row r="221" spans="1:5" ht="30" x14ac:dyDescent="0.25">
      <c r="A221" s="5" t="s">
        <v>359</v>
      </c>
      <c r="B221" s="2" t="s">
        <v>362</v>
      </c>
      <c r="C221" s="3" t="s">
        <v>56</v>
      </c>
      <c r="D221" s="4">
        <v>450</v>
      </c>
      <c r="E221" s="5" t="s">
        <v>1002</v>
      </c>
    </row>
    <row r="222" spans="1:5" ht="30" x14ac:dyDescent="0.25">
      <c r="A222" s="5" t="s">
        <v>361</v>
      </c>
      <c r="B222" s="2" t="s">
        <v>948</v>
      </c>
      <c r="C222" s="3" t="s">
        <v>56</v>
      </c>
      <c r="D222" s="4">
        <v>53</v>
      </c>
      <c r="E222" s="5" t="s">
        <v>955</v>
      </c>
    </row>
    <row r="223" spans="1:5" ht="30" x14ac:dyDescent="0.25">
      <c r="A223" s="5" t="s">
        <v>363</v>
      </c>
      <c r="B223" s="2" t="s">
        <v>364</v>
      </c>
      <c r="C223" s="3" t="s">
        <v>56</v>
      </c>
      <c r="D223" s="4">
        <v>41</v>
      </c>
      <c r="E223" s="5" t="s">
        <v>956</v>
      </c>
    </row>
    <row r="224" spans="1:5" ht="30" x14ac:dyDescent="0.25">
      <c r="A224" s="5" t="s">
        <v>365</v>
      </c>
      <c r="B224" s="2" t="s">
        <v>949</v>
      </c>
      <c r="C224" s="3" t="s">
        <v>56</v>
      </c>
      <c r="D224" s="4">
        <v>60</v>
      </c>
      <c r="E224" s="5" t="s">
        <v>957</v>
      </c>
    </row>
    <row r="225" spans="1:5" ht="30" x14ac:dyDescent="0.25">
      <c r="A225" s="5" t="s">
        <v>366</v>
      </c>
      <c r="B225" s="2" t="s">
        <v>367</v>
      </c>
      <c r="C225" s="3" t="s">
        <v>56</v>
      </c>
      <c r="D225" s="4">
        <v>60</v>
      </c>
      <c r="E225" s="5" t="s">
        <v>958</v>
      </c>
    </row>
    <row r="226" spans="1:5" ht="30" x14ac:dyDescent="0.25">
      <c r="A226" s="5" t="s">
        <v>368</v>
      </c>
      <c r="B226" s="2" t="s">
        <v>369</v>
      </c>
      <c r="C226" s="3" t="s">
        <v>56</v>
      </c>
      <c r="D226" s="4">
        <v>159.24</v>
      </c>
      <c r="E226" s="5" t="s">
        <v>1003</v>
      </c>
    </row>
    <row r="227" spans="1:5" x14ac:dyDescent="0.25">
      <c r="A227" s="32" t="s">
        <v>370</v>
      </c>
      <c r="B227" s="37" t="s">
        <v>371</v>
      </c>
      <c r="C227" s="34"/>
      <c r="D227" s="41"/>
      <c r="E227" s="36"/>
    </row>
    <row r="228" spans="1:5" ht="30" x14ac:dyDescent="0.25">
      <c r="A228" s="5" t="s">
        <v>372</v>
      </c>
      <c r="B228" s="2" t="s">
        <v>373</v>
      </c>
      <c r="C228" s="3" t="s">
        <v>56</v>
      </c>
      <c r="D228" s="4">
        <v>35</v>
      </c>
      <c r="E228" s="5" t="s">
        <v>818</v>
      </c>
    </row>
    <row r="229" spans="1:5" ht="30" x14ac:dyDescent="0.25">
      <c r="A229" s="5" t="s">
        <v>374</v>
      </c>
      <c r="B229" s="2" t="s">
        <v>375</v>
      </c>
      <c r="C229" s="3" t="s">
        <v>56</v>
      </c>
      <c r="D229" s="4">
        <v>20</v>
      </c>
      <c r="E229" s="5" t="s">
        <v>816</v>
      </c>
    </row>
    <row r="230" spans="1:5" ht="30" x14ac:dyDescent="0.25">
      <c r="A230" s="5" t="s">
        <v>376</v>
      </c>
      <c r="B230" s="2" t="s">
        <v>377</v>
      </c>
      <c r="C230" s="3" t="s">
        <v>56</v>
      </c>
      <c r="D230" s="4">
        <v>20</v>
      </c>
      <c r="E230" s="5" t="s">
        <v>816</v>
      </c>
    </row>
    <row r="231" spans="1:5" ht="45" x14ac:dyDescent="0.25">
      <c r="A231" s="5" t="s">
        <v>378</v>
      </c>
      <c r="B231" s="2" t="s">
        <v>379</v>
      </c>
      <c r="C231" s="3" t="s">
        <v>56</v>
      </c>
      <c r="D231" s="4">
        <v>9</v>
      </c>
      <c r="E231" s="5" t="s">
        <v>820</v>
      </c>
    </row>
    <row r="232" spans="1:5" ht="45" x14ac:dyDescent="0.25">
      <c r="A232" s="5" t="s">
        <v>380</v>
      </c>
      <c r="B232" s="2" t="s">
        <v>381</v>
      </c>
      <c r="C232" s="3" t="s">
        <v>56</v>
      </c>
      <c r="D232" s="4">
        <v>35</v>
      </c>
      <c r="E232" s="5" t="s">
        <v>818</v>
      </c>
    </row>
    <row r="233" spans="1:5" ht="45" x14ac:dyDescent="0.25">
      <c r="A233" s="5" t="s">
        <v>382</v>
      </c>
      <c r="B233" s="2" t="s">
        <v>383</v>
      </c>
      <c r="C233" s="3" t="s">
        <v>56</v>
      </c>
      <c r="D233" s="4">
        <v>12</v>
      </c>
      <c r="E233" s="5" t="s">
        <v>815</v>
      </c>
    </row>
    <row r="234" spans="1:5" x14ac:dyDescent="0.25">
      <c r="A234" s="5" t="s">
        <v>384</v>
      </c>
      <c r="B234" s="2" t="s">
        <v>385</v>
      </c>
      <c r="C234" s="3" t="s">
        <v>56</v>
      </c>
      <c r="D234" s="4">
        <v>908</v>
      </c>
      <c r="E234" s="5" t="s">
        <v>1004</v>
      </c>
    </row>
    <row r="235" spans="1:5" x14ac:dyDescent="0.25">
      <c r="A235" s="5" t="s">
        <v>386</v>
      </c>
      <c r="B235" s="2" t="s">
        <v>387</v>
      </c>
      <c r="C235" s="3" t="s">
        <v>56</v>
      </c>
      <c r="D235" s="4">
        <v>535</v>
      </c>
      <c r="E235" s="5" t="s">
        <v>1005</v>
      </c>
    </row>
    <row r="236" spans="1:5" x14ac:dyDescent="0.25">
      <c r="A236" s="5" t="s">
        <v>388</v>
      </c>
      <c r="B236" s="2" t="s">
        <v>389</v>
      </c>
      <c r="C236" s="3" t="s">
        <v>56</v>
      </c>
      <c r="D236" s="4">
        <v>285</v>
      </c>
      <c r="E236" s="5" t="s">
        <v>959</v>
      </c>
    </row>
    <row r="237" spans="1:5" x14ac:dyDescent="0.25">
      <c r="A237" s="5" t="s">
        <v>390</v>
      </c>
      <c r="B237" s="2" t="s">
        <v>391</v>
      </c>
      <c r="C237" s="3" t="s">
        <v>56</v>
      </c>
      <c r="D237" s="4">
        <v>95</v>
      </c>
      <c r="E237" s="5" t="s">
        <v>821</v>
      </c>
    </row>
    <row r="238" spans="1:5" x14ac:dyDescent="0.25">
      <c r="A238" s="5" t="s">
        <v>392</v>
      </c>
      <c r="B238" s="2" t="s">
        <v>393</v>
      </c>
      <c r="C238" s="3" t="s">
        <v>56</v>
      </c>
      <c r="D238" s="4">
        <v>12</v>
      </c>
      <c r="E238" s="5" t="s">
        <v>822</v>
      </c>
    </row>
    <row r="239" spans="1:5" x14ac:dyDescent="0.25">
      <c r="A239" s="5" t="s">
        <v>394</v>
      </c>
      <c r="B239" s="2" t="s">
        <v>395</v>
      </c>
      <c r="C239" s="3" t="s">
        <v>56</v>
      </c>
      <c r="D239" s="4">
        <v>100</v>
      </c>
      <c r="E239" s="5" t="s">
        <v>819</v>
      </c>
    </row>
    <row r="240" spans="1:5" x14ac:dyDescent="0.25">
      <c r="A240" s="32" t="s">
        <v>396</v>
      </c>
      <c r="B240" s="37" t="s">
        <v>397</v>
      </c>
      <c r="C240" s="34"/>
      <c r="D240" s="41"/>
      <c r="E240" s="36"/>
    </row>
    <row r="241" spans="1:5" ht="30" x14ac:dyDescent="0.25">
      <c r="A241" s="5" t="s">
        <v>398</v>
      </c>
      <c r="B241" s="2" t="s">
        <v>399</v>
      </c>
      <c r="C241" s="3" t="s">
        <v>111</v>
      </c>
      <c r="D241" s="4">
        <f>30+7</f>
        <v>37</v>
      </c>
      <c r="E241" s="5" t="s">
        <v>823</v>
      </c>
    </row>
    <row r="242" spans="1:5" ht="30" x14ac:dyDescent="0.25">
      <c r="A242" s="5" t="s">
        <v>400</v>
      </c>
      <c r="B242" s="2" t="s">
        <v>401</v>
      </c>
      <c r="C242" s="3" t="s">
        <v>111</v>
      </c>
      <c r="D242" s="4">
        <v>107</v>
      </c>
      <c r="E242" s="5" t="s">
        <v>1006</v>
      </c>
    </row>
    <row r="243" spans="1:5" ht="30" x14ac:dyDescent="0.25">
      <c r="A243" s="5" t="s">
        <v>402</v>
      </c>
      <c r="B243" s="2" t="s">
        <v>403</v>
      </c>
      <c r="C243" s="3" t="s">
        <v>111</v>
      </c>
      <c r="D243" s="4">
        <v>8</v>
      </c>
      <c r="E243" s="5" t="s">
        <v>824</v>
      </c>
    </row>
    <row r="244" spans="1:5" x14ac:dyDescent="0.25">
      <c r="A244" s="5" t="s">
        <v>404</v>
      </c>
      <c r="B244" s="2" t="s">
        <v>405</v>
      </c>
      <c r="C244" s="3" t="s">
        <v>111</v>
      </c>
      <c r="D244" s="4">
        <v>8</v>
      </c>
      <c r="E244" s="5" t="s">
        <v>824</v>
      </c>
    </row>
    <row r="245" spans="1:5" ht="30" x14ac:dyDescent="0.25">
      <c r="A245" s="5" t="s">
        <v>406</v>
      </c>
      <c r="B245" s="7" t="s">
        <v>407</v>
      </c>
      <c r="C245" s="3" t="s">
        <v>111</v>
      </c>
      <c r="D245" s="4">
        <v>27</v>
      </c>
      <c r="E245" s="5" t="s">
        <v>825</v>
      </c>
    </row>
    <row r="246" spans="1:5" ht="30" x14ac:dyDescent="0.25">
      <c r="A246" s="5" t="s">
        <v>408</v>
      </c>
      <c r="B246" s="2" t="s">
        <v>409</v>
      </c>
      <c r="C246" s="3" t="s">
        <v>111</v>
      </c>
      <c r="D246" s="4">
        <v>5</v>
      </c>
      <c r="E246" s="5" t="s">
        <v>826</v>
      </c>
    </row>
    <row r="247" spans="1:5" x14ac:dyDescent="0.25">
      <c r="A247" s="5" t="s">
        <v>410</v>
      </c>
      <c r="B247" s="2" t="s">
        <v>411</v>
      </c>
      <c r="C247" s="3" t="s">
        <v>111</v>
      </c>
      <c r="D247" s="4">
        <v>1</v>
      </c>
      <c r="E247" s="5" t="s">
        <v>827</v>
      </c>
    </row>
    <row r="248" spans="1:5" x14ac:dyDescent="0.25">
      <c r="A248" s="5" t="s">
        <v>412</v>
      </c>
      <c r="B248" s="2" t="s">
        <v>413</v>
      </c>
      <c r="C248" s="3" t="s">
        <v>111</v>
      </c>
      <c r="D248" s="4">
        <v>2</v>
      </c>
      <c r="E248" s="5" t="s">
        <v>828</v>
      </c>
    </row>
    <row r="249" spans="1:5" x14ac:dyDescent="0.25">
      <c r="A249" s="5" t="s">
        <v>414</v>
      </c>
      <c r="B249" s="2" t="s">
        <v>415</v>
      </c>
      <c r="C249" s="3" t="s">
        <v>111</v>
      </c>
      <c r="D249" s="4">
        <v>68</v>
      </c>
      <c r="E249" s="5" t="s">
        <v>829</v>
      </c>
    </row>
    <row r="250" spans="1:5" ht="30" x14ac:dyDescent="0.25">
      <c r="A250" s="5" t="s">
        <v>416</v>
      </c>
      <c r="B250" s="2" t="s">
        <v>417</v>
      </c>
      <c r="C250" s="3" t="s">
        <v>111</v>
      </c>
      <c r="D250" s="4">
        <v>27</v>
      </c>
      <c r="E250" s="5" t="s">
        <v>825</v>
      </c>
    </row>
    <row r="251" spans="1:5" x14ac:dyDescent="0.25">
      <c r="A251" s="5" t="s">
        <v>418</v>
      </c>
      <c r="B251" s="2" t="s">
        <v>419</v>
      </c>
      <c r="C251" s="3" t="s">
        <v>111</v>
      </c>
      <c r="D251" s="4">
        <v>19</v>
      </c>
      <c r="E251" s="5" t="s">
        <v>960</v>
      </c>
    </row>
    <row r="252" spans="1:5" x14ac:dyDescent="0.25">
      <c r="A252" s="32" t="s">
        <v>420</v>
      </c>
      <c r="B252" s="37" t="s">
        <v>421</v>
      </c>
      <c r="C252" s="34"/>
      <c r="D252" s="41"/>
      <c r="E252" s="36"/>
    </row>
    <row r="253" spans="1:5" x14ac:dyDescent="0.25">
      <c r="A253" s="5" t="s">
        <v>422</v>
      </c>
      <c r="B253" s="2" t="s">
        <v>423</v>
      </c>
      <c r="C253" s="3" t="s">
        <v>111</v>
      </c>
      <c r="D253" s="6">
        <v>46</v>
      </c>
      <c r="E253" s="5" t="s">
        <v>1007</v>
      </c>
    </row>
    <row r="254" spans="1:5" ht="30" x14ac:dyDescent="0.25">
      <c r="A254" s="5" t="s">
        <v>424</v>
      </c>
      <c r="B254" s="2" t="s">
        <v>425</v>
      </c>
      <c r="C254" s="3" t="s">
        <v>111</v>
      </c>
      <c r="D254" s="6">
        <f>5+6+3+2+1</f>
        <v>17</v>
      </c>
      <c r="E254" s="5" t="s">
        <v>831</v>
      </c>
    </row>
    <row r="255" spans="1:5" x14ac:dyDescent="0.25">
      <c r="A255" s="5" t="s">
        <v>426</v>
      </c>
      <c r="B255" s="29" t="s">
        <v>427</v>
      </c>
      <c r="C255" s="3" t="s">
        <v>111</v>
      </c>
      <c r="D255" s="6">
        <v>18</v>
      </c>
      <c r="E255" s="5" t="s">
        <v>830</v>
      </c>
    </row>
    <row r="256" spans="1:5" ht="30" x14ac:dyDescent="0.25">
      <c r="A256" s="5" t="s">
        <v>428</v>
      </c>
      <c r="B256" s="2" t="s">
        <v>429</v>
      </c>
      <c r="C256" s="3" t="s">
        <v>111</v>
      </c>
      <c r="D256" s="6">
        <v>7</v>
      </c>
      <c r="E256" s="5" t="s">
        <v>833</v>
      </c>
    </row>
    <row r="257" spans="1:5" ht="30" x14ac:dyDescent="0.25">
      <c r="A257" s="5" t="s">
        <v>430</v>
      </c>
      <c r="B257" s="2" t="s">
        <v>431</v>
      </c>
      <c r="C257" s="3" t="s">
        <v>111</v>
      </c>
      <c r="D257" s="6">
        <v>3</v>
      </c>
      <c r="E257" s="5" t="s">
        <v>834</v>
      </c>
    </row>
    <row r="258" spans="1:5" x14ac:dyDescent="0.25">
      <c r="A258" s="5" t="s">
        <v>432</v>
      </c>
      <c r="B258" s="7" t="s">
        <v>433</v>
      </c>
      <c r="C258" s="3" t="s">
        <v>111</v>
      </c>
      <c r="D258" s="6">
        <v>71</v>
      </c>
      <c r="E258" s="5" t="s">
        <v>835</v>
      </c>
    </row>
    <row r="259" spans="1:5" x14ac:dyDescent="0.25">
      <c r="A259" s="5" t="s">
        <v>434</v>
      </c>
      <c r="B259" s="7" t="s">
        <v>435</v>
      </c>
      <c r="C259" s="3" t="s">
        <v>111</v>
      </c>
      <c r="D259" s="6">
        <f>4+55+33</f>
        <v>92</v>
      </c>
      <c r="E259" s="5" t="s">
        <v>836</v>
      </c>
    </row>
    <row r="260" spans="1:5" x14ac:dyDescent="0.25">
      <c r="A260" s="32" t="s">
        <v>436</v>
      </c>
      <c r="B260" s="37" t="s">
        <v>437</v>
      </c>
      <c r="C260" s="34"/>
      <c r="D260" s="41"/>
      <c r="E260" s="36"/>
    </row>
    <row r="261" spans="1:5" x14ac:dyDescent="0.25">
      <c r="A261" s="5" t="s">
        <v>438</v>
      </c>
      <c r="B261" s="2" t="s">
        <v>439</v>
      </c>
      <c r="C261" s="3" t="s">
        <v>56</v>
      </c>
      <c r="D261" s="4">
        <v>390.6</v>
      </c>
      <c r="E261" s="5" t="s">
        <v>1008</v>
      </c>
    </row>
    <row r="262" spans="1:5" x14ac:dyDescent="0.25">
      <c r="A262" s="5" t="s">
        <v>440</v>
      </c>
      <c r="B262" s="2" t="s">
        <v>441</v>
      </c>
      <c r="C262" s="3" t="s">
        <v>56</v>
      </c>
      <c r="D262" s="4">
        <v>200</v>
      </c>
      <c r="E262" s="5" t="s">
        <v>837</v>
      </c>
    </row>
    <row r="263" spans="1:5" ht="30" x14ac:dyDescent="0.25">
      <c r="A263" s="5" t="s">
        <v>442</v>
      </c>
      <c r="B263" s="2" t="s">
        <v>443</v>
      </c>
      <c r="C263" s="3" t="s">
        <v>111</v>
      </c>
      <c r="D263" s="4">
        <v>3</v>
      </c>
      <c r="E263" s="5" t="s">
        <v>838</v>
      </c>
    </row>
    <row r="264" spans="1:5" ht="30" x14ac:dyDescent="0.25">
      <c r="A264" s="5" t="s">
        <v>444</v>
      </c>
      <c r="B264" s="2" t="s">
        <v>445</v>
      </c>
      <c r="C264" s="3" t="s">
        <v>111</v>
      </c>
      <c r="D264" s="4">
        <v>5</v>
      </c>
      <c r="E264" s="5" t="s">
        <v>839</v>
      </c>
    </row>
    <row r="265" spans="1:5" x14ac:dyDescent="0.25">
      <c r="A265" s="5" t="s">
        <v>446</v>
      </c>
      <c r="B265" s="2" t="s">
        <v>447</v>
      </c>
      <c r="C265" s="3" t="s">
        <v>111</v>
      </c>
      <c r="D265" s="4">
        <v>25</v>
      </c>
      <c r="E265" s="5" t="s">
        <v>844</v>
      </c>
    </row>
    <row r="266" spans="1:5" x14ac:dyDescent="0.25">
      <c r="A266" s="5" t="s">
        <v>448</v>
      </c>
      <c r="B266" s="2" t="s">
        <v>449</v>
      </c>
      <c r="C266" s="3" t="s">
        <v>56</v>
      </c>
      <c r="D266" s="4">
        <v>27</v>
      </c>
      <c r="E266" s="5" t="s">
        <v>840</v>
      </c>
    </row>
    <row r="267" spans="1:5" ht="30" x14ac:dyDescent="0.25">
      <c r="A267" s="5" t="s">
        <v>450</v>
      </c>
      <c r="B267" s="2" t="s">
        <v>451</v>
      </c>
      <c r="C267" s="3" t="s">
        <v>111</v>
      </c>
      <c r="D267" s="4">
        <v>1</v>
      </c>
      <c r="E267" s="5" t="s">
        <v>841</v>
      </c>
    </row>
    <row r="268" spans="1:5" ht="30" x14ac:dyDescent="0.25">
      <c r="A268" s="5" t="s">
        <v>452</v>
      </c>
      <c r="B268" s="2" t="s">
        <v>453</v>
      </c>
      <c r="C268" s="3" t="s">
        <v>111</v>
      </c>
      <c r="D268" s="4">
        <v>1</v>
      </c>
      <c r="E268" s="5" t="s">
        <v>841</v>
      </c>
    </row>
    <row r="269" spans="1:5" x14ac:dyDescent="0.25">
      <c r="A269" s="5" t="s">
        <v>454</v>
      </c>
      <c r="B269" s="2" t="s">
        <v>455</v>
      </c>
      <c r="C269" s="3" t="s">
        <v>111</v>
      </c>
      <c r="D269" s="4">
        <v>1</v>
      </c>
      <c r="E269" s="5" t="s">
        <v>841</v>
      </c>
    </row>
    <row r="270" spans="1:5" ht="30" x14ac:dyDescent="0.25">
      <c r="A270" s="5" t="s">
        <v>456</v>
      </c>
      <c r="B270" s="2" t="s">
        <v>457</v>
      </c>
      <c r="C270" s="3" t="s">
        <v>111</v>
      </c>
      <c r="D270" s="4">
        <v>300</v>
      </c>
      <c r="E270" s="5" t="s">
        <v>843</v>
      </c>
    </row>
    <row r="271" spans="1:5" x14ac:dyDescent="0.25">
      <c r="A271" s="5" t="s">
        <v>458</v>
      </c>
      <c r="B271" s="2" t="s">
        <v>459</v>
      </c>
      <c r="C271" s="3" t="s">
        <v>111</v>
      </c>
      <c r="D271" s="4">
        <v>25</v>
      </c>
      <c r="E271" s="5" t="s">
        <v>844</v>
      </c>
    </row>
    <row r="272" spans="1:5" x14ac:dyDescent="0.25">
      <c r="A272" s="5" t="s">
        <v>460</v>
      </c>
      <c r="B272" s="2" t="s">
        <v>461</v>
      </c>
      <c r="C272" s="3" t="s">
        <v>111</v>
      </c>
      <c r="D272" s="4">
        <v>20</v>
      </c>
      <c r="E272" s="5" t="s">
        <v>961</v>
      </c>
    </row>
    <row r="273" spans="1:5" ht="30" x14ac:dyDescent="0.25">
      <c r="A273" s="5" t="s">
        <v>462</v>
      </c>
      <c r="B273" s="2" t="s">
        <v>463</v>
      </c>
      <c r="C273" s="3" t="s">
        <v>111</v>
      </c>
      <c r="D273" s="4">
        <v>18</v>
      </c>
      <c r="E273" s="5" t="s">
        <v>845</v>
      </c>
    </row>
    <row r="274" spans="1:5" ht="45" x14ac:dyDescent="0.25">
      <c r="A274" s="5" t="s">
        <v>464</v>
      </c>
      <c r="B274" s="2" t="s">
        <v>465</v>
      </c>
      <c r="C274" s="3" t="s">
        <v>111</v>
      </c>
      <c r="D274" s="4">
        <v>1</v>
      </c>
      <c r="E274" s="5" t="s">
        <v>841</v>
      </c>
    </row>
    <row r="275" spans="1:5" ht="30" x14ac:dyDescent="0.25">
      <c r="A275" s="5" t="s">
        <v>466</v>
      </c>
      <c r="B275" s="2" t="s">
        <v>467</v>
      </c>
      <c r="C275" s="3" t="s">
        <v>111</v>
      </c>
      <c r="D275" s="4">
        <v>9</v>
      </c>
      <c r="E275" s="5" t="s">
        <v>842</v>
      </c>
    </row>
    <row r="276" spans="1:5" x14ac:dyDescent="0.25">
      <c r="A276" s="5" t="s">
        <v>468</v>
      </c>
      <c r="B276" s="2" t="s">
        <v>469</v>
      </c>
      <c r="C276" s="3" t="s">
        <v>111</v>
      </c>
      <c r="D276" s="4">
        <v>150</v>
      </c>
      <c r="E276" s="5" t="s">
        <v>846</v>
      </c>
    </row>
    <row r="277" spans="1:5" x14ac:dyDescent="0.25">
      <c r="A277" s="5" t="s">
        <v>470</v>
      </c>
      <c r="B277" s="2" t="s">
        <v>471</v>
      </c>
      <c r="C277" s="3" t="s">
        <v>111</v>
      </c>
      <c r="D277" s="4">
        <v>100</v>
      </c>
      <c r="E277" s="5" t="s">
        <v>847</v>
      </c>
    </row>
    <row r="278" spans="1:5" x14ac:dyDescent="0.25">
      <c r="A278" s="32" t="s">
        <v>472</v>
      </c>
      <c r="B278" s="37" t="s">
        <v>473</v>
      </c>
      <c r="C278" s="34"/>
      <c r="D278" s="41"/>
      <c r="E278" s="36"/>
    </row>
    <row r="279" spans="1:5" ht="45" x14ac:dyDescent="0.25">
      <c r="A279" s="5" t="s">
        <v>474</v>
      </c>
      <c r="B279" s="2" t="s">
        <v>475</v>
      </c>
      <c r="C279" s="3" t="s">
        <v>111</v>
      </c>
      <c r="D279" s="4">
        <v>54</v>
      </c>
      <c r="E279" s="5" t="s">
        <v>962</v>
      </c>
    </row>
    <row r="280" spans="1:5" ht="45" x14ac:dyDescent="0.25">
      <c r="A280" s="5" t="s">
        <v>476</v>
      </c>
      <c r="B280" s="2" t="s">
        <v>477</v>
      </c>
      <c r="C280" s="3" t="s">
        <v>111</v>
      </c>
      <c r="D280" s="4">
        <v>10</v>
      </c>
      <c r="E280" s="5" t="s">
        <v>963</v>
      </c>
    </row>
    <row r="281" spans="1:5" ht="45" x14ac:dyDescent="0.25">
      <c r="A281" s="5" t="s">
        <v>478</v>
      </c>
      <c r="B281" s="2" t="s">
        <v>479</v>
      </c>
      <c r="C281" s="3" t="s">
        <v>111</v>
      </c>
      <c r="D281" s="4">
        <v>6</v>
      </c>
      <c r="E281" s="5" t="s">
        <v>809</v>
      </c>
    </row>
    <row r="282" spans="1:5" ht="45" x14ac:dyDescent="0.25">
      <c r="A282" s="5" t="s">
        <v>480</v>
      </c>
      <c r="B282" s="2" t="s">
        <v>481</v>
      </c>
      <c r="C282" s="3" t="s">
        <v>111</v>
      </c>
      <c r="D282" s="4">
        <v>2</v>
      </c>
      <c r="E282" s="5" t="s">
        <v>828</v>
      </c>
    </row>
    <row r="283" spans="1:5" ht="45" x14ac:dyDescent="0.25">
      <c r="A283" s="5" t="s">
        <v>482</v>
      </c>
      <c r="B283" s="2" t="s">
        <v>483</v>
      </c>
      <c r="C283" s="3" t="s">
        <v>111</v>
      </c>
      <c r="D283" s="4">
        <v>2</v>
      </c>
      <c r="E283" s="5" t="s">
        <v>828</v>
      </c>
    </row>
    <row r="284" spans="1:5" x14ac:dyDescent="0.25">
      <c r="A284" s="5" t="s">
        <v>484</v>
      </c>
      <c r="B284" s="49" t="s">
        <v>485</v>
      </c>
      <c r="C284" s="3" t="s">
        <v>111</v>
      </c>
      <c r="D284" s="6">
        <v>3</v>
      </c>
      <c r="E284" s="5" t="s">
        <v>834</v>
      </c>
    </row>
    <row r="285" spans="1:5" x14ac:dyDescent="0.25">
      <c r="A285" s="5" t="s">
        <v>486</v>
      </c>
      <c r="B285" s="49" t="s">
        <v>487</v>
      </c>
      <c r="C285" s="3" t="s">
        <v>111</v>
      </c>
      <c r="D285" s="6">
        <v>3</v>
      </c>
      <c r="E285" s="5" t="s">
        <v>834</v>
      </c>
    </row>
    <row r="286" spans="1:5" ht="30" x14ac:dyDescent="0.25">
      <c r="A286" s="5" t="s">
        <v>488</v>
      </c>
      <c r="B286" s="2" t="s">
        <v>489</v>
      </c>
      <c r="C286" s="3" t="s">
        <v>111</v>
      </c>
      <c r="D286" s="6">
        <v>3</v>
      </c>
      <c r="E286" s="5" t="s">
        <v>834</v>
      </c>
    </row>
    <row r="287" spans="1:5" ht="30" x14ac:dyDescent="0.25">
      <c r="A287" s="5" t="s">
        <v>490</v>
      </c>
      <c r="B287" s="7" t="s">
        <v>491</v>
      </c>
      <c r="C287" s="3" t="s">
        <v>111</v>
      </c>
      <c r="D287" s="4">
        <v>3</v>
      </c>
      <c r="E287" s="5" t="s">
        <v>834</v>
      </c>
    </row>
    <row r="288" spans="1:5" x14ac:dyDescent="0.25">
      <c r="A288" s="32" t="s">
        <v>492</v>
      </c>
      <c r="B288" s="37" t="s">
        <v>493</v>
      </c>
      <c r="C288" s="34"/>
      <c r="D288" s="41"/>
      <c r="E288" s="36"/>
    </row>
    <row r="289" spans="1:5" ht="45" x14ac:dyDescent="0.25">
      <c r="A289" s="5" t="s">
        <v>494</v>
      </c>
      <c r="B289" s="2" t="s">
        <v>495</v>
      </c>
      <c r="C289" s="3" t="s">
        <v>111</v>
      </c>
      <c r="D289" s="4">
        <v>3</v>
      </c>
      <c r="E289" s="5" t="s">
        <v>834</v>
      </c>
    </row>
    <row r="290" spans="1:5" ht="60" x14ac:dyDescent="0.25">
      <c r="A290" s="5" t="s">
        <v>496</v>
      </c>
      <c r="B290" s="2" t="s">
        <v>497</v>
      </c>
      <c r="C290" s="3" t="s">
        <v>111</v>
      </c>
      <c r="D290" s="4">
        <v>1</v>
      </c>
      <c r="E290" s="5" t="s">
        <v>813</v>
      </c>
    </row>
    <row r="291" spans="1:5" ht="60" x14ac:dyDescent="0.25">
      <c r="A291" s="5" t="s">
        <v>498</v>
      </c>
      <c r="B291" s="8" t="s">
        <v>964</v>
      </c>
      <c r="C291" s="3" t="s">
        <v>111</v>
      </c>
      <c r="D291" s="4">
        <v>68</v>
      </c>
      <c r="E291" s="5" t="s">
        <v>829</v>
      </c>
    </row>
    <row r="292" spans="1:5" ht="75" x14ac:dyDescent="0.25">
      <c r="A292" s="5" t="s">
        <v>499</v>
      </c>
      <c r="B292" s="2" t="s">
        <v>965</v>
      </c>
      <c r="C292" s="3" t="s">
        <v>111</v>
      </c>
      <c r="D292" s="4">
        <v>2</v>
      </c>
      <c r="E292" s="5" t="s">
        <v>828</v>
      </c>
    </row>
    <row r="293" spans="1:5" ht="75" x14ac:dyDescent="0.25">
      <c r="A293" s="5" t="s">
        <v>500</v>
      </c>
      <c r="B293" s="2" t="s">
        <v>501</v>
      </c>
      <c r="C293" s="3" t="s">
        <v>111</v>
      </c>
      <c r="D293" s="4">
        <v>17</v>
      </c>
      <c r="E293" s="5" t="s">
        <v>831</v>
      </c>
    </row>
    <row r="294" spans="1:5" ht="60" x14ac:dyDescent="0.25">
      <c r="A294" s="5" t="s">
        <v>502</v>
      </c>
      <c r="B294" s="2" t="s">
        <v>503</v>
      </c>
      <c r="C294" s="3" t="s">
        <v>111</v>
      </c>
      <c r="D294" s="4">
        <v>1</v>
      </c>
      <c r="E294" s="5" t="s">
        <v>827</v>
      </c>
    </row>
    <row r="295" spans="1:5" ht="30" x14ac:dyDescent="0.25">
      <c r="A295" s="5" t="s">
        <v>504</v>
      </c>
      <c r="B295" s="2" t="s">
        <v>506</v>
      </c>
      <c r="C295" s="3" t="s">
        <v>111</v>
      </c>
      <c r="D295" s="4">
        <v>3</v>
      </c>
      <c r="E295" s="5" t="s">
        <v>834</v>
      </c>
    </row>
    <row r="296" spans="1:5" ht="30" x14ac:dyDescent="0.25">
      <c r="A296" s="5" t="s">
        <v>505</v>
      </c>
      <c r="B296" s="8" t="s">
        <v>508</v>
      </c>
      <c r="C296" s="3" t="s">
        <v>111</v>
      </c>
      <c r="D296" s="4">
        <v>14</v>
      </c>
      <c r="E296" s="5" t="s">
        <v>968</v>
      </c>
    </row>
    <row r="297" spans="1:5" x14ac:dyDescent="0.25">
      <c r="A297" s="5" t="s">
        <v>507</v>
      </c>
      <c r="B297" s="8" t="s">
        <v>966</v>
      </c>
      <c r="C297" s="3" t="s">
        <v>111</v>
      </c>
      <c r="D297" s="4">
        <v>8</v>
      </c>
      <c r="E297" s="5" t="s">
        <v>824</v>
      </c>
    </row>
    <row r="298" spans="1:5" ht="30" x14ac:dyDescent="0.25">
      <c r="A298" s="5" t="s">
        <v>509</v>
      </c>
      <c r="B298" s="2" t="s">
        <v>511</v>
      </c>
      <c r="C298" s="3" t="s">
        <v>111</v>
      </c>
      <c r="D298" s="4">
        <v>8</v>
      </c>
      <c r="E298" s="5" t="s">
        <v>824</v>
      </c>
    </row>
    <row r="299" spans="1:5" x14ac:dyDescent="0.25">
      <c r="A299" s="5" t="s">
        <v>510</v>
      </c>
      <c r="B299" s="2" t="s">
        <v>967</v>
      </c>
      <c r="C299" s="3" t="s">
        <v>111</v>
      </c>
      <c r="D299" s="4">
        <v>19</v>
      </c>
      <c r="E299" s="5" t="s">
        <v>960</v>
      </c>
    </row>
    <row r="300" spans="1:5" ht="30" x14ac:dyDescent="0.25">
      <c r="A300" s="32" t="s">
        <v>512</v>
      </c>
      <c r="B300" s="37" t="s">
        <v>513</v>
      </c>
      <c r="C300" s="34"/>
      <c r="D300" s="41"/>
      <c r="E300" s="36"/>
    </row>
    <row r="301" spans="1:5" ht="30" x14ac:dyDescent="0.25">
      <c r="A301" s="5" t="s">
        <v>514</v>
      </c>
      <c r="B301" s="2" t="s">
        <v>515</v>
      </c>
      <c r="C301" s="3" t="s">
        <v>56</v>
      </c>
      <c r="D301" s="4">
        <v>8</v>
      </c>
      <c r="E301" s="5" t="s">
        <v>848</v>
      </c>
    </row>
    <row r="302" spans="1:5" ht="30" x14ac:dyDescent="0.25">
      <c r="A302" s="5" t="s">
        <v>516</v>
      </c>
      <c r="B302" s="2" t="s">
        <v>517</v>
      </c>
      <c r="C302" s="3" t="s">
        <v>56</v>
      </c>
      <c r="D302" s="4">
        <v>8</v>
      </c>
      <c r="E302" s="5" t="s">
        <v>848</v>
      </c>
    </row>
    <row r="303" spans="1:5" x14ac:dyDescent="0.25">
      <c r="A303" s="5" t="s">
        <v>519</v>
      </c>
      <c r="B303" s="29" t="s">
        <v>518</v>
      </c>
      <c r="C303" s="3" t="s">
        <v>111</v>
      </c>
      <c r="D303" s="6">
        <v>1</v>
      </c>
      <c r="E303" s="5" t="s">
        <v>971</v>
      </c>
    </row>
    <row r="304" spans="1:5" ht="45" x14ac:dyDescent="0.25">
      <c r="A304" s="5" t="s">
        <v>521</v>
      </c>
      <c r="B304" s="24" t="s">
        <v>756</v>
      </c>
      <c r="C304" s="25" t="s">
        <v>111</v>
      </c>
      <c r="D304" s="26">
        <v>1</v>
      </c>
      <c r="E304" s="5" t="s">
        <v>971</v>
      </c>
    </row>
    <row r="305" spans="1:5" ht="30" x14ac:dyDescent="0.25">
      <c r="A305" s="5" t="s">
        <v>522</v>
      </c>
      <c r="B305" s="8" t="s">
        <v>757</v>
      </c>
      <c r="C305" s="27" t="s">
        <v>111</v>
      </c>
      <c r="D305" s="26">
        <v>1</v>
      </c>
      <c r="E305" s="5" t="s">
        <v>971</v>
      </c>
    </row>
    <row r="306" spans="1:5" x14ac:dyDescent="0.25">
      <c r="A306" s="5" t="s">
        <v>523</v>
      </c>
      <c r="B306" s="29" t="s">
        <v>758</v>
      </c>
      <c r="C306" s="27" t="s">
        <v>111</v>
      </c>
      <c r="D306" s="26">
        <v>1</v>
      </c>
      <c r="E306" s="5" t="s">
        <v>971</v>
      </c>
    </row>
    <row r="307" spans="1:5" ht="30" x14ac:dyDescent="0.25">
      <c r="A307" s="5" t="s">
        <v>524</v>
      </c>
      <c r="B307" s="8" t="s">
        <v>759</v>
      </c>
      <c r="C307" s="27" t="s">
        <v>111</v>
      </c>
      <c r="D307" s="26">
        <v>4</v>
      </c>
      <c r="E307" s="5" t="s">
        <v>850</v>
      </c>
    </row>
    <row r="308" spans="1:5" ht="45" x14ac:dyDescent="0.25">
      <c r="A308" s="5" t="s">
        <v>525</v>
      </c>
      <c r="B308" s="2" t="s">
        <v>520</v>
      </c>
      <c r="C308" s="3" t="s">
        <v>111</v>
      </c>
      <c r="D308" s="4">
        <v>4</v>
      </c>
      <c r="E308" s="5" t="s">
        <v>850</v>
      </c>
    </row>
    <row r="309" spans="1:5" x14ac:dyDescent="0.25">
      <c r="A309" s="5" t="s">
        <v>527</v>
      </c>
      <c r="B309" s="29" t="s">
        <v>526</v>
      </c>
      <c r="C309" s="3" t="s">
        <v>111</v>
      </c>
      <c r="D309" s="6">
        <v>6</v>
      </c>
      <c r="E309" s="5" t="s">
        <v>851</v>
      </c>
    </row>
    <row r="310" spans="1:5" x14ac:dyDescent="0.25">
      <c r="A310" s="5" t="s">
        <v>529</v>
      </c>
      <c r="B310" s="30" t="s">
        <v>760</v>
      </c>
      <c r="C310" s="27" t="s">
        <v>111</v>
      </c>
      <c r="D310" s="28">
        <v>1</v>
      </c>
      <c r="E310" s="5" t="s">
        <v>971</v>
      </c>
    </row>
    <row r="311" spans="1:5" ht="30" x14ac:dyDescent="0.25">
      <c r="A311" s="5" t="s">
        <v>530</v>
      </c>
      <c r="B311" s="2" t="s">
        <v>528</v>
      </c>
      <c r="C311" s="3" t="s">
        <v>111</v>
      </c>
      <c r="D311" s="4">
        <v>1</v>
      </c>
      <c r="E311" s="5" t="s">
        <v>971</v>
      </c>
    </row>
    <row r="312" spans="1:5" x14ac:dyDescent="0.25">
      <c r="A312" s="5" t="s">
        <v>531</v>
      </c>
      <c r="B312" s="2" t="s">
        <v>969</v>
      </c>
      <c r="C312" s="3" t="s">
        <v>111</v>
      </c>
      <c r="D312" s="4">
        <v>7</v>
      </c>
      <c r="E312" s="5" t="s">
        <v>852</v>
      </c>
    </row>
    <row r="313" spans="1:5" ht="30" x14ac:dyDescent="0.25">
      <c r="A313" s="5" t="s">
        <v>533</v>
      </c>
      <c r="B313" s="2" t="s">
        <v>532</v>
      </c>
      <c r="C313" s="3" t="s">
        <v>111</v>
      </c>
      <c r="D313" s="4">
        <v>72</v>
      </c>
      <c r="E313" s="5" t="s">
        <v>853</v>
      </c>
    </row>
    <row r="314" spans="1:5" ht="30" x14ac:dyDescent="0.25">
      <c r="A314" s="5" t="s">
        <v>535</v>
      </c>
      <c r="B314" s="2" t="s">
        <v>534</v>
      </c>
      <c r="C314" s="3" t="s">
        <v>111</v>
      </c>
      <c r="D314" s="4">
        <v>250</v>
      </c>
      <c r="E314" s="5" t="s">
        <v>854</v>
      </c>
    </row>
    <row r="315" spans="1:5" x14ac:dyDescent="0.25">
      <c r="A315" s="5" t="s">
        <v>537</v>
      </c>
      <c r="B315" s="2" t="s">
        <v>536</v>
      </c>
      <c r="C315" s="3" t="s">
        <v>111</v>
      </c>
      <c r="D315" s="4">
        <v>1</v>
      </c>
      <c r="E315" s="5" t="s">
        <v>971</v>
      </c>
    </row>
    <row r="316" spans="1:5" ht="30" x14ac:dyDescent="0.25">
      <c r="A316" s="5" t="s">
        <v>539</v>
      </c>
      <c r="B316" s="2" t="s">
        <v>538</v>
      </c>
      <c r="C316" s="3" t="s">
        <v>111</v>
      </c>
      <c r="D316" s="4">
        <v>12</v>
      </c>
      <c r="E316" s="5" t="s">
        <v>849</v>
      </c>
    </row>
    <row r="317" spans="1:5" x14ac:dyDescent="0.25">
      <c r="A317" s="5" t="s">
        <v>970</v>
      </c>
      <c r="B317" s="2" t="s">
        <v>540</v>
      </c>
      <c r="C317" s="3" t="s">
        <v>111</v>
      </c>
      <c r="D317" s="4">
        <v>28</v>
      </c>
      <c r="E317" s="5" t="s">
        <v>855</v>
      </c>
    </row>
    <row r="318" spans="1:5" x14ac:dyDescent="0.25">
      <c r="A318" s="32" t="s">
        <v>541</v>
      </c>
      <c r="B318" s="37" t="s">
        <v>542</v>
      </c>
      <c r="C318" s="34"/>
      <c r="D318" s="41"/>
      <c r="E318" s="36"/>
    </row>
    <row r="319" spans="1:5" x14ac:dyDescent="0.25">
      <c r="A319" s="5" t="s">
        <v>543</v>
      </c>
      <c r="B319" s="2" t="s">
        <v>761</v>
      </c>
      <c r="C319" s="3" t="s">
        <v>111</v>
      </c>
      <c r="D319" s="4">
        <v>1</v>
      </c>
      <c r="E319" s="5" t="s">
        <v>997</v>
      </c>
    </row>
    <row r="320" spans="1:5" x14ac:dyDescent="0.25">
      <c r="A320" s="5" t="s">
        <v>544</v>
      </c>
      <c r="B320" s="30" t="s">
        <v>762</v>
      </c>
      <c r="C320" s="27" t="s">
        <v>111</v>
      </c>
      <c r="D320" s="28">
        <v>1</v>
      </c>
      <c r="E320" s="5" t="s">
        <v>997</v>
      </c>
    </row>
    <row r="321" spans="1:5" x14ac:dyDescent="0.25">
      <c r="A321" s="5" t="s">
        <v>545</v>
      </c>
      <c r="B321" s="31" t="s">
        <v>763</v>
      </c>
      <c r="C321" s="27" t="s">
        <v>111</v>
      </c>
      <c r="D321" s="26">
        <v>6</v>
      </c>
      <c r="E321" s="5" t="s">
        <v>856</v>
      </c>
    </row>
    <row r="322" spans="1:5" x14ac:dyDescent="0.25">
      <c r="A322" s="5" t="s">
        <v>764</v>
      </c>
      <c r="B322" s="7" t="s">
        <v>546</v>
      </c>
      <c r="C322" s="3" t="s">
        <v>56</v>
      </c>
      <c r="D322" s="4">
        <v>65</v>
      </c>
      <c r="E322" s="5" t="s">
        <v>858</v>
      </c>
    </row>
    <row r="323" spans="1:5" x14ac:dyDescent="0.25">
      <c r="A323" s="5" t="s">
        <v>547</v>
      </c>
      <c r="B323" s="2" t="s">
        <v>548</v>
      </c>
      <c r="C323" s="3" t="s">
        <v>56</v>
      </c>
      <c r="D323" s="4">
        <v>60</v>
      </c>
      <c r="E323" s="5" t="s">
        <v>859</v>
      </c>
    </row>
    <row r="324" spans="1:5" x14ac:dyDescent="0.25">
      <c r="A324" s="5" t="s">
        <v>549</v>
      </c>
      <c r="B324" s="2" t="s">
        <v>550</v>
      </c>
      <c r="C324" s="3" t="s">
        <v>111</v>
      </c>
      <c r="D324" s="4">
        <v>2</v>
      </c>
      <c r="E324" s="5" t="s">
        <v>857</v>
      </c>
    </row>
    <row r="325" spans="1:5" x14ac:dyDescent="0.25">
      <c r="A325" s="5" t="s">
        <v>551</v>
      </c>
      <c r="B325" s="2" t="s">
        <v>552</v>
      </c>
      <c r="C325" s="3" t="s">
        <v>56</v>
      </c>
      <c r="D325" s="4">
        <v>20</v>
      </c>
      <c r="E325" s="5" t="s">
        <v>972</v>
      </c>
    </row>
    <row r="326" spans="1:5" x14ac:dyDescent="0.25">
      <c r="A326" s="5" t="s">
        <v>553</v>
      </c>
      <c r="B326" s="43" t="s">
        <v>554</v>
      </c>
      <c r="C326" s="15" t="s">
        <v>111</v>
      </c>
      <c r="D326" s="14">
        <v>4</v>
      </c>
      <c r="E326" s="5" t="s">
        <v>860</v>
      </c>
    </row>
    <row r="327" spans="1:5" ht="30" x14ac:dyDescent="0.25">
      <c r="A327" s="5" t="s">
        <v>555</v>
      </c>
      <c r="B327" s="2" t="s">
        <v>765</v>
      </c>
      <c r="C327" s="27" t="s">
        <v>111</v>
      </c>
      <c r="D327" s="28">
        <v>1</v>
      </c>
      <c r="E327" s="5" t="s">
        <v>997</v>
      </c>
    </row>
    <row r="328" spans="1:5" x14ac:dyDescent="0.25">
      <c r="A328" s="5" t="s">
        <v>556</v>
      </c>
      <c r="B328" s="2" t="s">
        <v>557</v>
      </c>
      <c r="C328" s="3" t="s">
        <v>111</v>
      </c>
      <c r="D328" s="6">
        <v>10</v>
      </c>
      <c r="E328" s="5" t="s">
        <v>973</v>
      </c>
    </row>
    <row r="329" spans="1:5" x14ac:dyDescent="0.25">
      <c r="A329" s="5" t="s">
        <v>558</v>
      </c>
      <c r="B329" s="2" t="s">
        <v>766</v>
      </c>
      <c r="C329" s="3" t="s">
        <v>56</v>
      </c>
      <c r="D329" s="4">
        <v>196</v>
      </c>
      <c r="E329" s="5" t="s">
        <v>974</v>
      </c>
    </row>
    <row r="330" spans="1:5" ht="30" x14ac:dyDescent="0.25">
      <c r="A330" s="5" t="s">
        <v>559</v>
      </c>
      <c r="B330" s="2" t="s">
        <v>767</v>
      </c>
      <c r="C330" s="27" t="s">
        <v>111</v>
      </c>
      <c r="D330" s="28">
        <v>1</v>
      </c>
      <c r="E330" s="5" t="s">
        <v>997</v>
      </c>
    </row>
    <row r="331" spans="1:5" x14ac:dyDescent="0.25">
      <c r="A331" s="5" t="s">
        <v>560</v>
      </c>
      <c r="B331" s="30" t="s">
        <v>768</v>
      </c>
      <c r="C331" s="27" t="s">
        <v>111</v>
      </c>
      <c r="D331" s="28">
        <v>1</v>
      </c>
      <c r="E331" s="5" t="s">
        <v>997</v>
      </c>
    </row>
    <row r="332" spans="1:5" x14ac:dyDescent="0.25">
      <c r="A332" s="5" t="s">
        <v>561</v>
      </c>
      <c r="B332" s="30" t="s">
        <v>769</v>
      </c>
      <c r="C332" s="27" t="s">
        <v>111</v>
      </c>
      <c r="D332" s="28">
        <v>1</v>
      </c>
      <c r="E332" s="5" t="s">
        <v>997</v>
      </c>
    </row>
    <row r="333" spans="1:5" x14ac:dyDescent="0.25">
      <c r="A333" s="32" t="s">
        <v>562</v>
      </c>
      <c r="B333" s="37" t="s">
        <v>563</v>
      </c>
      <c r="C333" s="34"/>
      <c r="D333" s="35"/>
      <c r="E333" s="36"/>
    </row>
    <row r="334" spans="1:5" ht="45" x14ac:dyDescent="0.25">
      <c r="A334" s="5" t="s">
        <v>564</v>
      </c>
      <c r="B334" s="8" t="s">
        <v>770</v>
      </c>
      <c r="C334" s="3" t="s">
        <v>111</v>
      </c>
      <c r="D334" s="4">
        <v>6</v>
      </c>
      <c r="E334" s="5" t="s">
        <v>861</v>
      </c>
    </row>
    <row r="335" spans="1:5" x14ac:dyDescent="0.25">
      <c r="A335" s="5" t="s">
        <v>565</v>
      </c>
      <c r="B335" s="2" t="s">
        <v>771</v>
      </c>
      <c r="C335" s="3" t="s">
        <v>111</v>
      </c>
      <c r="D335" s="4">
        <v>10</v>
      </c>
      <c r="E335" s="5" t="s">
        <v>973</v>
      </c>
    </row>
    <row r="336" spans="1:5" ht="45" x14ac:dyDescent="0.25">
      <c r="A336" s="5" t="s">
        <v>566</v>
      </c>
      <c r="B336" s="8" t="s">
        <v>772</v>
      </c>
      <c r="C336" s="3" t="s">
        <v>111</v>
      </c>
      <c r="D336" s="4">
        <v>1</v>
      </c>
      <c r="E336" s="5" t="s">
        <v>998</v>
      </c>
    </row>
    <row r="337" spans="1:5" x14ac:dyDescent="0.25">
      <c r="A337" s="32" t="s">
        <v>567</v>
      </c>
      <c r="B337" s="37" t="s">
        <v>568</v>
      </c>
      <c r="C337" s="34"/>
      <c r="D337" s="35"/>
      <c r="E337" s="36"/>
    </row>
    <row r="338" spans="1:5" x14ac:dyDescent="0.25">
      <c r="A338" s="32" t="s">
        <v>569</v>
      </c>
      <c r="B338" s="37" t="s">
        <v>570</v>
      </c>
      <c r="C338" s="34"/>
      <c r="D338" s="35"/>
      <c r="E338" s="36"/>
    </row>
    <row r="339" spans="1:5" ht="30" x14ac:dyDescent="0.25">
      <c r="A339" s="5" t="s">
        <v>569</v>
      </c>
      <c r="B339" s="2" t="s">
        <v>571</v>
      </c>
      <c r="C339" s="5" t="s">
        <v>111</v>
      </c>
      <c r="D339" s="6">
        <v>1</v>
      </c>
      <c r="E339" s="5" t="s">
        <v>865</v>
      </c>
    </row>
    <row r="340" spans="1:5" ht="30" x14ac:dyDescent="0.25">
      <c r="A340" s="5" t="s">
        <v>975</v>
      </c>
      <c r="B340" s="2" t="s">
        <v>572</v>
      </c>
      <c r="C340" s="5" t="s">
        <v>111</v>
      </c>
      <c r="D340" s="6">
        <v>3</v>
      </c>
      <c r="E340" s="5" t="s">
        <v>863</v>
      </c>
    </row>
    <row r="341" spans="1:5" ht="30" x14ac:dyDescent="0.25">
      <c r="A341" s="5" t="s">
        <v>976</v>
      </c>
      <c r="B341" s="2" t="s">
        <v>573</v>
      </c>
      <c r="C341" s="5" t="s">
        <v>111</v>
      </c>
      <c r="D341" s="6">
        <v>2</v>
      </c>
      <c r="E341" s="5" t="s">
        <v>862</v>
      </c>
    </row>
    <row r="342" spans="1:5" ht="30" x14ac:dyDescent="0.25">
      <c r="A342" s="5" t="s">
        <v>977</v>
      </c>
      <c r="B342" s="2" t="s">
        <v>574</v>
      </c>
      <c r="C342" s="5" t="s">
        <v>111</v>
      </c>
      <c r="D342" s="6">
        <v>1</v>
      </c>
      <c r="E342" s="5" t="s">
        <v>865</v>
      </c>
    </row>
    <row r="343" spans="1:5" ht="30" x14ac:dyDescent="0.25">
      <c r="A343" s="5" t="s">
        <v>978</v>
      </c>
      <c r="B343" s="2" t="s">
        <v>575</v>
      </c>
      <c r="C343" s="5" t="s">
        <v>111</v>
      </c>
      <c r="D343" s="6">
        <v>3</v>
      </c>
      <c r="E343" s="5" t="s">
        <v>863</v>
      </c>
    </row>
    <row r="344" spans="1:5" ht="30" x14ac:dyDescent="0.25">
      <c r="A344" s="5" t="s">
        <v>979</v>
      </c>
      <c r="B344" s="2" t="s">
        <v>576</v>
      </c>
      <c r="C344" s="5" t="s">
        <v>111</v>
      </c>
      <c r="D344" s="6">
        <v>1</v>
      </c>
      <c r="E344" s="5" t="s">
        <v>865</v>
      </c>
    </row>
    <row r="345" spans="1:5" ht="30" x14ac:dyDescent="0.25">
      <c r="A345" s="5" t="s">
        <v>980</v>
      </c>
      <c r="B345" s="2" t="s">
        <v>577</v>
      </c>
      <c r="C345" s="5" t="s">
        <v>111</v>
      </c>
      <c r="D345" s="6">
        <v>5</v>
      </c>
      <c r="E345" s="5" t="s">
        <v>864</v>
      </c>
    </row>
    <row r="346" spans="1:5" ht="30" x14ac:dyDescent="0.25">
      <c r="A346" s="5" t="s">
        <v>981</v>
      </c>
      <c r="B346" s="2" t="s">
        <v>578</v>
      </c>
      <c r="C346" s="3" t="s">
        <v>56</v>
      </c>
      <c r="D346" s="4">
        <v>160</v>
      </c>
      <c r="E346" s="5" t="s">
        <v>866</v>
      </c>
    </row>
    <row r="347" spans="1:5" ht="45" x14ac:dyDescent="0.25">
      <c r="A347" s="5" t="s">
        <v>982</v>
      </c>
      <c r="B347" s="2" t="s">
        <v>579</v>
      </c>
      <c r="C347" s="3" t="s">
        <v>56</v>
      </c>
      <c r="D347" s="4">
        <v>160</v>
      </c>
      <c r="E347" s="5" t="s">
        <v>866</v>
      </c>
    </row>
    <row r="348" spans="1:5" x14ac:dyDescent="0.25">
      <c r="A348" s="32" t="s">
        <v>580</v>
      </c>
      <c r="B348" s="37" t="s">
        <v>581</v>
      </c>
      <c r="C348" s="34"/>
      <c r="D348" s="35"/>
      <c r="E348" s="36"/>
    </row>
    <row r="349" spans="1:5" ht="30" x14ac:dyDescent="0.25">
      <c r="A349" s="5" t="s">
        <v>582</v>
      </c>
      <c r="B349" s="2" t="s">
        <v>583</v>
      </c>
      <c r="C349" s="3" t="s">
        <v>3</v>
      </c>
      <c r="D349" s="4">
        <v>629.41999999999996</v>
      </c>
      <c r="E349" s="5" t="s">
        <v>867</v>
      </c>
    </row>
    <row r="350" spans="1:5" x14ac:dyDescent="0.25">
      <c r="A350" s="32" t="s">
        <v>584</v>
      </c>
      <c r="B350" s="37" t="s">
        <v>585</v>
      </c>
      <c r="C350" s="34"/>
      <c r="D350" s="35"/>
      <c r="E350" s="36"/>
    </row>
    <row r="351" spans="1:5" ht="45" x14ac:dyDescent="0.25">
      <c r="A351" s="5" t="s">
        <v>586</v>
      </c>
      <c r="B351" s="2" t="s">
        <v>587</v>
      </c>
      <c r="C351" s="3" t="s">
        <v>3</v>
      </c>
      <c r="D351" s="4">
        <v>94.75</v>
      </c>
      <c r="E351" s="5" t="s">
        <v>900</v>
      </c>
    </row>
    <row r="352" spans="1:5" ht="60" x14ac:dyDescent="0.25">
      <c r="A352" s="5" t="s">
        <v>588</v>
      </c>
      <c r="B352" s="7" t="s">
        <v>589</v>
      </c>
      <c r="C352" s="3" t="s">
        <v>3</v>
      </c>
      <c r="D352" s="4">
        <f>45.88+48.87</f>
        <v>94.75</v>
      </c>
      <c r="E352" s="5" t="s">
        <v>900</v>
      </c>
    </row>
    <row r="353" spans="1:5" x14ac:dyDescent="0.25">
      <c r="A353" s="60"/>
      <c r="B353" s="63"/>
      <c r="C353" s="53"/>
      <c r="D353" s="64"/>
      <c r="E353" s="60"/>
    </row>
    <row r="354" spans="1:5" x14ac:dyDescent="0.25">
      <c r="A354" s="60"/>
      <c r="B354" s="63"/>
      <c r="C354" s="53"/>
      <c r="D354" s="64"/>
      <c r="E354" s="60"/>
    </row>
    <row r="355" spans="1:5" x14ac:dyDescent="0.25">
      <c r="A355" s="60"/>
      <c r="B355" s="63"/>
      <c r="C355" s="53"/>
      <c r="D355" s="64"/>
      <c r="E355" s="60"/>
    </row>
    <row r="356" spans="1:5" x14ac:dyDescent="0.25">
      <c r="A356" s="32" t="s">
        <v>590</v>
      </c>
      <c r="B356" s="39" t="s">
        <v>591</v>
      </c>
      <c r="C356" s="34"/>
      <c r="D356" s="35"/>
      <c r="E356" s="36"/>
    </row>
    <row r="357" spans="1:5" x14ac:dyDescent="0.25">
      <c r="A357" s="32" t="s">
        <v>592</v>
      </c>
      <c r="B357" s="37" t="s">
        <v>593</v>
      </c>
      <c r="C357" s="34"/>
      <c r="D357" s="35"/>
      <c r="E357" s="36"/>
    </row>
    <row r="358" spans="1:5" ht="45" x14ac:dyDescent="0.25">
      <c r="A358" s="5" t="s">
        <v>594</v>
      </c>
      <c r="B358" s="19" t="s">
        <v>1071</v>
      </c>
      <c r="C358" s="5" t="s">
        <v>111</v>
      </c>
      <c r="D358" s="5">
        <v>25</v>
      </c>
      <c r="E358" s="5" t="s">
        <v>1049</v>
      </c>
    </row>
    <row r="359" spans="1:5" x14ac:dyDescent="0.25">
      <c r="A359" s="5" t="s">
        <v>595</v>
      </c>
      <c r="B359" s="10" t="s">
        <v>596</v>
      </c>
      <c r="C359" s="5" t="s">
        <v>3</v>
      </c>
      <c r="D359" s="5">
        <v>82.05</v>
      </c>
      <c r="E359" s="5" t="s">
        <v>1050</v>
      </c>
    </row>
    <row r="360" spans="1:5" ht="45" x14ac:dyDescent="0.25">
      <c r="A360" s="5" t="s">
        <v>597</v>
      </c>
      <c r="B360" s="10" t="s">
        <v>598</v>
      </c>
      <c r="C360" s="5" t="s">
        <v>3</v>
      </c>
      <c r="D360" s="5">
        <v>6.12</v>
      </c>
      <c r="E360" s="5" t="s">
        <v>868</v>
      </c>
    </row>
    <row r="361" spans="1:5" ht="30" x14ac:dyDescent="0.25">
      <c r="A361" s="5" t="s">
        <v>599</v>
      </c>
      <c r="B361" s="10" t="s">
        <v>600</v>
      </c>
      <c r="C361" s="5" t="s">
        <v>111</v>
      </c>
      <c r="D361" s="5">
        <v>25</v>
      </c>
      <c r="E361" s="5" t="s">
        <v>1049</v>
      </c>
    </row>
    <row r="362" spans="1:5" x14ac:dyDescent="0.25">
      <c r="A362" s="32" t="s">
        <v>601</v>
      </c>
      <c r="B362" s="37" t="s">
        <v>602</v>
      </c>
      <c r="C362" s="34"/>
      <c r="D362" s="35"/>
      <c r="E362" s="36"/>
    </row>
    <row r="363" spans="1:5" x14ac:dyDescent="0.25">
      <c r="A363" s="5" t="s">
        <v>603</v>
      </c>
      <c r="B363" s="2" t="s">
        <v>604</v>
      </c>
      <c r="C363" s="3" t="s">
        <v>56</v>
      </c>
      <c r="D363" s="4">
        <v>10.5</v>
      </c>
      <c r="E363" s="5" t="s">
        <v>869</v>
      </c>
    </row>
    <row r="364" spans="1:5" ht="45" x14ac:dyDescent="0.25">
      <c r="A364" s="5" t="s">
        <v>605</v>
      </c>
      <c r="B364" s="2" t="s">
        <v>606</v>
      </c>
      <c r="C364" s="3" t="s">
        <v>3</v>
      </c>
      <c r="D364" s="4">
        <v>89.68</v>
      </c>
      <c r="E364" s="5" t="s">
        <v>1051</v>
      </c>
    </row>
    <row r="365" spans="1:5" x14ac:dyDescent="0.25">
      <c r="A365" s="32" t="s">
        <v>607</v>
      </c>
      <c r="B365" s="33" t="s">
        <v>608</v>
      </c>
      <c r="C365" s="34"/>
      <c r="D365" s="35"/>
      <c r="E365" s="36"/>
    </row>
    <row r="366" spans="1:5" ht="45" x14ac:dyDescent="0.25">
      <c r="A366" s="5" t="s">
        <v>609</v>
      </c>
      <c r="B366" s="2" t="s">
        <v>610</v>
      </c>
      <c r="C366" s="3" t="s">
        <v>3</v>
      </c>
      <c r="D366" s="4">
        <v>86.33</v>
      </c>
      <c r="E366" s="5" t="s">
        <v>1052</v>
      </c>
    </row>
    <row r="367" spans="1:5" ht="30" x14ac:dyDescent="0.25">
      <c r="A367" s="5" t="s">
        <v>983</v>
      </c>
      <c r="B367" s="50" t="s">
        <v>984</v>
      </c>
      <c r="C367" s="3" t="s">
        <v>3</v>
      </c>
      <c r="D367" s="4">
        <v>3.45</v>
      </c>
      <c r="E367" s="5" t="s">
        <v>1053</v>
      </c>
    </row>
    <row r="368" spans="1:5" x14ac:dyDescent="0.25">
      <c r="A368" s="5" t="s">
        <v>985</v>
      </c>
      <c r="B368" s="50" t="s">
        <v>986</v>
      </c>
      <c r="C368" s="3" t="s">
        <v>3</v>
      </c>
      <c r="D368" s="4">
        <v>4.74</v>
      </c>
      <c r="E368" s="5" t="s">
        <v>1054</v>
      </c>
    </row>
    <row r="369" spans="1:5" x14ac:dyDescent="0.25">
      <c r="A369" s="32" t="s">
        <v>611</v>
      </c>
      <c r="B369" s="33" t="s">
        <v>612</v>
      </c>
      <c r="C369" s="34"/>
      <c r="D369" s="35"/>
      <c r="E369" s="36"/>
    </row>
    <row r="370" spans="1:5" x14ac:dyDescent="0.25">
      <c r="A370" s="5" t="s">
        <v>613</v>
      </c>
      <c r="B370" s="2" t="s">
        <v>1009</v>
      </c>
      <c r="C370" s="3" t="s">
        <v>3</v>
      </c>
      <c r="D370" s="4">
        <v>24.3</v>
      </c>
      <c r="E370" s="5" t="s">
        <v>1055</v>
      </c>
    </row>
    <row r="371" spans="1:5" ht="30" x14ac:dyDescent="0.25">
      <c r="A371" s="5" t="s">
        <v>614</v>
      </c>
      <c r="B371" s="2" t="s">
        <v>987</v>
      </c>
      <c r="C371" s="3" t="s">
        <v>56</v>
      </c>
      <c r="D371" s="4">
        <v>1.3</v>
      </c>
      <c r="E371" s="1" t="s">
        <v>1056</v>
      </c>
    </row>
    <row r="372" spans="1:5" ht="45" x14ac:dyDescent="0.25">
      <c r="A372" s="5" t="s">
        <v>615</v>
      </c>
      <c r="B372" s="73" t="s">
        <v>1072</v>
      </c>
      <c r="C372" s="3" t="s">
        <v>3</v>
      </c>
      <c r="D372" s="4">
        <v>1.89</v>
      </c>
      <c r="E372" s="5" t="s">
        <v>1073</v>
      </c>
    </row>
    <row r="373" spans="1:5" x14ac:dyDescent="0.25">
      <c r="A373" s="5" t="s">
        <v>616</v>
      </c>
      <c r="B373" s="23" t="s">
        <v>773</v>
      </c>
      <c r="C373" s="3" t="s">
        <v>3</v>
      </c>
      <c r="D373" s="4">
        <v>21.08</v>
      </c>
      <c r="E373" s="5" t="s">
        <v>1065</v>
      </c>
    </row>
    <row r="374" spans="1:5" ht="45" x14ac:dyDescent="0.25">
      <c r="A374" s="5" t="s">
        <v>774</v>
      </c>
      <c r="B374" s="47" t="s">
        <v>775</v>
      </c>
      <c r="C374" s="3" t="s">
        <v>3</v>
      </c>
      <c r="D374" s="4">
        <v>90.34</v>
      </c>
      <c r="E374" s="5" t="s">
        <v>1067</v>
      </c>
    </row>
    <row r="375" spans="1:5" x14ac:dyDescent="0.25">
      <c r="A375" s="5" t="s">
        <v>776</v>
      </c>
      <c r="B375" s="2" t="s">
        <v>777</v>
      </c>
      <c r="C375" s="3" t="s">
        <v>3</v>
      </c>
      <c r="D375" s="21">
        <v>83.06</v>
      </c>
      <c r="E375" s="66" t="s">
        <v>1057</v>
      </c>
    </row>
    <row r="376" spans="1:5" ht="30" x14ac:dyDescent="0.25">
      <c r="A376" s="5" t="s">
        <v>988</v>
      </c>
      <c r="B376" s="8" t="s">
        <v>989</v>
      </c>
      <c r="C376" s="3" t="s">
        <v>3</v>
      </c>
      <c r="D376" s="4">
        <v>35.119999999999997</v>
      </c>
      <c r="E376" s="5" t="s">
        <v>1058</v>
      </c>
    </row>
    <row r="377" spans="1:5" x14ac:dyDescent="0.25">
      <c r="A377" s="32" t="s">
        <v>617</v>
      </c>
      <c r="B377" s="33" t="s">
        <v>618</v>
      </c>
      <c r="C377" s="34"/>
      <c r="D377" s="35"/>
      <c r="E377" s="36"/>
    </row>
    <row r="378" spans="1:5" ht="30" x14ac:dyDescent="0.25">
      <c r="A378" s="5" t="s">
        <v>619</v>
      </c>
      <c r="B378" s="2" t="s">
        <v>620</v>
      </c>
      <c r="C378" s="3" t="s">
        <v>3</v>
      </c>
      <c r="D378" s="4">
        <v>3413.71</v>
      </c>
      <c r="E378" s="5" t="s">
        <v>1014</v>
      </c>
    </row>
    <row r="379" spans="1:5" ht="30" x14ac:dyDescent="0.25">
      <c r="A379" s="5" t="s">
        <v>621</v>
      </c>
      <c r="B379" s="2" t="s">
        <v>622</v>
      </c>
      <c r="C379" s="3" t="s">
        <v>3</v>
      </c>
      <c r="D379" s="4">
        <v>957.38</v>
      </c>
      <c r="E379" s="5" t="s">
        <v>901</v>
      </c>
    </row>
    <row r="380" spans="1:5" ht="45" x14ac:dyDescent="0.25">
      <c r="A380" s="5" t="s">
        <v>623</v>
      </c>
      <c r="B380" s="7" t="s">
        <v>232</v>
      </c>
      <c r="C380" s="3" t="s">
        <v>3</v>
      </c>
      <c r="D380" s="4">
        <v>1927.65</v>
      </c>
      <c r="E380" s="5" t="s">
        <v>1010</v>
      </c>
    </row>
    <row r="381" spans="1:5" ht="60" x14ac:dyDescent="0.25">
      <c r="A381" s="5" t="s">
        <v>624</v>
      </c>
      <c r="B381" s="7" t="s">
        <v>990</v>
      </c>
      <c r="C381" s="3" t="s">
        <v>3</v>
      </c>
      <c r="D381" s="4">
        <v>528.67999999999995</v>
      </c>
      <c r="E381" s="5" t="s">
        <v>999</v>
      </c>
    </row>
    <row r="382" spans="1:5" x14ac:dyDescent="0.25">
      <c r="A382" s="32" t="s">
        <v>624</v>
      </c>
      <c r="B382" s="33" t="s">
        <v>625</v>
      </c>
      <c r="C382" s="34"/>
      <c r="D382" s="35"/>
      <c r="E382" s="36"/>
    </row>
    <row r="383" spans="1:5" ht="75" x14ac:dyDescent="0.25">
      <c r="A383" s="5" t="s">
        <v>626</v>
      </c>
      <c r="B383" s="10" t="s">
        <v>627</v>
      </c>
      <c r="C383" s="5" t="s">
        <v>3</v>
      </c>
      <c r="D383" s="5">
        <v>488.024</v>
      </c>
      <c r="E383" s="5" t="s">
        <v>789</v>
      </c>
    </row>
    <row r="384" spans="1:5" ht="90" x14ac:dyDescent="0.25">
      <c r="A384" s="5" t="s">
        <v>628</v>
      </c>
      <c r="B384" s="10" t="s">
        <v>629</v>
      </c>
      <c r="C384" s="5" t="s">
        <v>3</v>
      </c>
      <c r="D384" s="5">
        <v>123.26</v>
      </c>
      <c r="E384" s="5" t="s">
        <v>790</v>
      </c>
    </row>
    <row r="385" spans="1:6" ht="75" x14ac:dyDescent="0.25">
      <c r="A385" s="5" t="s">
        <v>630</v>
      </c>
      <c r="B385" s="10" t="s">
        <v>631</v>
      </c>
      <c r="C385" s="5" t="s">
        <v>3</v>
      </c>
      <c r="D385" s="5">
        <v>187.72</v>
      </c>
      <c r="E385" s="5" t="s">
        <v>1066</v>
      </c>
    </row>
    <row r="386" spans="1:6" ht="90" x14ac:dyDescent="0.25">
      <c r="A386" s="5" t="s">
        <v>632</v>
      </c>
      <c r="B386" s="10" t="s">
        <v>633</v>
      </c>
      <c r="C386" s="5" t="s">
        <v>3</v>
      </c>
      <c r="D386" s="69">
        <v>142.04</v>
      </c>
      <c r="E386" s="5" t="s">
        <v>791</v>
      </c>
    </row>
    <row r="387" spans="1:6" ht="60" x14ac:dyDescent="0.25">
      <c r="A387" s="5" t="s">
        <v>634</v>
      </c>
      <c r="B387" s="10" t="s">
        <v>635</v>
      </c>
      <c r="C387" s="5" t="s">
        <v>3</v>
      </c>
      <c r="D387" s="5">
        <v>16.38</v>
      </c>
      <c r="E387" s="5" t="s">
        <v>792</v>
      </c>
    </row>
    <row r="388" spans="1:6" x14ac:dyDescent="0.25">
      <c r="A388" s="32" t="s">
        <v>636</v>
      </c>
      <c r="B388" s="33" t="s">
        <v>637</v>
      </c>
      <c r="C388" s="34"/>
      <c r="D388" s="35"/>
      <c r="E388" s="36"/>
    </row>
    <row r="389" spans="1:6" ht="45" x14ac:dyDescent="0.25">
      <c r="A389" s="5" t="s">
        <v>638</v>
      </c>
      <c r="B389" s="10" t="s">
        <v>587</v>
      </c>
      <c r="C389" s="5" t="s">
        <v>3</v>
      </c>
      <c r="D389" s="5">
        <v>557.55999999999995</v>
      </c>
      <c r="E389" s="5" t="s">
        <v>902</v>
      </c>
    </row>
    <row r="390" spans="1:6" ht="60" x14ac:dyDescent="0.25">
      <c r="A390" s="5" t="s">
        <v>639</v>
      </c>
      <c r="B390" s="10" t="s">
        <v>640</v>
      </c>
      <c r="C390" s="5" t="s">
        <v>3</v>
      </c>
      <c r="D390" s="5">
        <v>498.2</v>
      </c>
      <c r="E390" s="5" t="s">
        <v>793</v>
      </c>
    </row>
    <row r="391" spans="1:6" ht="165" x14ac:dyDescent="0.25">
      <c r="A391" s="5" t="s">
        <v>641</v>
      </c>
      <c r="B391" s="10" t="s">
        <v>642</v>
      </c>
      <c r="C391" s="5" t="s">
        <v>56</v>
      </c>
      <c r="D391" s="5">
        <v>403.5</v>
      </c>
      <c r="E391" s="5" t="s">
        <v>795</v>
      </c>
    </row>
    <row r="392" spans="1:6" ht="45" x14ac:dyDescent="0.25">
      <c r="A392" s="5" t="s">
        <v>643</v>
      </c>
      <c r="B392" s="7" t="s">
        <v>644</v>
      </c>
      <c r="C392" s="3" t="s">
        <v>3</v>
      </c>
      <c r="D392" s="4">
        <v>282.44</v>
      </c>
      <c r="E392" s="5" t="s">
        <v>1041</v>
      </c>
    </row>
    <row r="393" spans="1:6" x14ac:dyDescent="0.25">
      <c r="A393" s="32" t="s">
        <v>645</v>
      </c>
      <c r="B393" s="33" t="s">
        <v>646</v>
      </c>
      <c r="C393" s="34"/>
      <c r="D393" s="35"/>
      <c r="E393" s="36"/>
    </row>
    <row r="394" spans="1:6" ht="75" x14ac:dyDescent="0.25">
      <c r="A394" s="5" t="s">
        <v>647</v>
      </c>
      <c r="B394" s="10" t="s">
        <v>648</v>
      </c>
      <c r="C394" s="5" t="s">
        <v>3</v>
      </c>
      <c r="D394" s="5">
        <v>72.069999999999993</v>
      </c>
      <c r="E394" s="5" t="s">
        <v>794</v>
      </c>
    </row>
    <row r="395" spans="1:6" x14ac:dyDescent="0.25">
      <c r="A395" s="32" t="s">
        <v>649</v>
      </c>
      <c r="B395" s="33" t="s">
        <v>650</v>
      </c>
      <c r="C395" s="34"/>
      <c r="D395" s="35"/>
      <c r="E395" s="36"/>
    </row>
    <row r="396" spans="1:6" ht="75" x14ac:dyDescent="0.25">
      <c r="A396" s="5" t="s">
        <v>651</v>
      </c>
      <c r="B396" s="10" t="s">
        <v>652</v>
      </c>
      <c r="C396" s="5" t="s">
        <v>56</v>
      </c>
      <c r="D396" s="21">
        <v>170.86</v>
      </c>
      <c r="E396" s="67" t="s">
        <v>1059</v>
      </c>
      <c r="F396" s="51"/>
    </row>
    <row r="397" spans="1:6" ht="45" x14ac:dyDescent="0.25">
      <c r="A397" s="5" t="s">
        <v>653</v>
      </c>
      <c r="B397" s="2" t="s">
        <v>654</v>
      </c>
      <c r="C397" s="3" t="s">
        <v>3</v>
      </c>
      <c r="D397" s="21">
        <v>1872.02</v>
      </c>
      <c r="E397" s="5" t="s">
        <v>1012</v>
      </c>
    </row>
    <row r="398" spans="1:6" x14ac:dyDescent="0.25">
      <c r="A398" s="5" t="s">
        <v>655</v>
      </c>
      <c r="B398" s="10" t="s">
        <v>656</v>
      </c>
      <c r="C398" s="5" t="s">
        <v>9</v>
      </c>
      <c r="D398" s="21">
        <v>1.95</v>
      </c>
      <c r="E398" s="5" t="s">
        <v>1070</v>
      </c>
    </row>
    <row r="399" spans="1:6" x14ac:dyDescent="0.25">
      <c r="A399" s="32" t="s">
        <v>657</v>
      </c>
      <c r="B399" s="33" t="s">
        <v>658</v>
      </c>
      <c r="C399" s="34"/>
      <c r="D399" s="35"/>
      <c r="E399" s="36"/>
    </row>
    <row r="400" spans="1:6" ht="30" x14ac:dyDescent="0.25">
      <c r="A400" s="5" t="s">
        <v>659</v>
      </c>
      <c r="B400" s="10" t="s">
        <v>660</v>
      </c>
      <c r="C400" s="5" t="s">
        <v>3</v>
      </c>
      <c r="D400" s="21">
        <v>188.44</v>
      </c>
      <c r="E400" s="5" t="s">
        <v>1013</v>
      </c>
      <c r="F400" s="51"/>
    </row>
    <row r="401" spans="1:5" ht="30" x14ac:dyDescent="0.25">
      <c r="A401" s="5" t="s">
        <v>661</v>
      </c>
      <c r="B401" s="10" t="s">
        <v>662</v>
      </c>
      <c r="C401" s="5" t="s">
        <v>111</v>
      </c>
      <c r="D401" s="21">
        <v>60</v>
      </c>
      <c r="E401" s="5" t="s">
        <v>1011</v>
      </c>
    </row>
    <row r="402" spans="1:5" ht="45" x14ac:dyDescent="0.25">
      <c r="A402" s="5" t="s">
        <v>663</v>
      </c>
      <c r="B402" s="10" t="s">
        <v>664</v>
      </c>
      <c r="C402" s="5" t="s">
        <v>3</v>
      </c>
      <c r="D402" s="21">
        <v>5</v>
      </c>
      <c r="E402" s="5" t="s">
        <v>1011</v>
      </c>
    </row>
    <row r="403" spans="1:5" x14ac:dyDescent="0.25">
      <c r="A403" s="5" t="s">
        <v>665</v>
      </c>
      <c r="B403" s="10" t="s">
        <v>666</v>
      </c>
      <c r="C403" s="5" t="s">
        <v>111</v>
      </c>
      <c r="D403" s="6">
        <v>2</v>
      </c>
      <c r="E403" s="5">
        <v>2</v>
      </c>
    </row>
    <row r="404" spans="1:5" ht="30" x14ac:dyDescent="0.25">
      <c r="A404" s="5" t="s">
        <v>667</v>
      </c>
      <c r="B404" s="10" t="s">
        <v>668</v>
      </c>
      <c r="C404" s="5" t="s">
        <v>111</v>
      </c>
      <c r="D404" s="6">
        <v>2</v>
      </c>
      <c r="E404" s="5">
        <v>2</v>
      </c>
    </row>
    <row r="405" spans="1:5" x14ac:dyDescent="0.25">
      <c r="A405" s="32" t="s">
        <v>669</v>
      </c>
      <c r="B405" s="33" t="s">
        <v>670</v>
      </c>
      <c r="C405" s="34"/>
      <c r="D405" s="35"/>
      <c r="E405" s="36"/>
    </row>
    <row r="406" spans="1:5" x14ac:dyDescent="0.25">
      <c r="A406" s="32" t="s">
        <v>671</v>
      </c>
      <c r="B406" s="33" t="s">
        <v>672</v>
      </c>
      <c r="C406" s="34"/>
      <c r="D406" s="35"/>
      <c r="E406" s="36"/>
    </row>
    <row r="407" spans="1:5" ht="30" x14ac:dyDescent="0.25">
      <c r="A407" s="5" t="s">
        <v>673</v>
      </c>
      <c r="B407" s="2" t="s">
        <v>674</v>
      </c>
      <c r="C407" s="3" t="s">
        <v>3</v>
      </c>
      <c r="D407" s="4">
        <v>528.67999999999995</v>
      </c>
      <c r="E407" s="5" t="s">
        <v>991</v>
      </c>
    </row>
    <row r="408" spans="1:5" ht="30" x14ac:dyDescent="0.25">
      <c r="A408" s="5" t="s">
        <v>675</v>
      </c>
      <c r="B408" s="2" t="s">
        <v>676</v>
      </c>
      <c r="C408" s="3" t="s">
        <v>3</v>
      </c>
      <c r="D408" s="4">
        <v>528.67999999999995</v>
      </c>
      <c r="E408" s="5" t="s">
        <v>991</v>
      </c>
    </row>
    <row r="409" spans="1:5" x14ac:dyDescent="0.25">
      <c r="A409" s="32" t="s">
        <v>677</v>
      </c>
      <c r="B409" s="33" t="s">
        <v>678</v>
      </c>
      <c r="C409" s="34"/>
      <c r="D409" s="35"/>
      <c r="E409" s="36"/>
    </row>
    <row r="410" spans="1:5" ht="30" x14ac:dyDescent="0.25">
      <c r="A410" s="5" t="s">
        <v>679</v>
      </c>
      <c r="B410" s="2" t="s">
        <v>680</v>
      </c>
      <c r="C410" s="3" t="s">
        <v>3</v>
      </c>
      <c r="D410" s="4">
        <v>1927.65</v>
      </c>
      <c r="E410" s="5" t="s">
        <v>992</v>
      </c>
    </row>
    <row r="411" spans="1:5" ht="30" x14ac:dyDescent="0.25">
      <c r="A411" s="5" t="s">
        <v>681</v>
      </c>
      <c r="B411" s="2" t="s">
        <v>682</v>
      </c>
      <c r="C411" s="3" t="s">
        <v>3</v>
      </c>
      <c r="D411" s="4">
        <v>1927.65</v>
      </c>
      <c r="E411" s="5" t="s">
        <v>992</v>
      </c>
    </row>
    <row r="412" spans="1:5" ht="45" x14ac:dyDescent="0.25">
      <c r="A412" s="5" t="s">
        <v>683</v>
      </c>
      <c r="B412" s="2" t="s">
        <v>684</v>
      </c>
      <c r="C412" s="3" t="s">
        <v>3</v>
      </c>
      <c r="D412" s="4">
        <v>18.98</v>
      </c>
      <c r="E412" s="5" t="s">
        <v>1060</v>
      </c>
    </row>
    <row r="413" spans="1:5" x14ac:dyDescent="0.25">
      <c r="A413" s="5" t="s">
        <v>685</v>
      </c>
      <c r="B413" s="2" t="s">
        <v>686</v>
      </c>
      <c r="C413" s="3" t="s">
        <v>3</v>
      </c>
      <c r="D413" s="4">
        <f>9.24*2</f>
        <v>18.48</v>
      </c>
      <c r="E413" s="5" t="s">
        <v>797</v>
      </c>
    </row>
    <row r="414" spans="1:5" ht="45" x14ac:dyDescent="0.25">
      <c r="A414" s="5" t="s">
        <v>687</v>
      </c>
      <c r="B414" s="7" t="s">
        <v>688</v>
      </c>
      <c r="C414" s="3" t="s">
        <v>3</v>
      </c>
      <c r="D414" s="4">
        <v>33.5</v>
      </c>
      <c r="E414" s="5" t="s">
        <v>892</v>
      </c>
    </row>
    <row r="415" spans="1:5" x14ac:dyDescent="0.25">
      <c r="A415" s="32" t="s">
        <v>689</v>
      </c>
      <c r="B415" s="33" t="s">
        <v>690</v>
      </c>
      <c r="C415" s="34"/>
      <c r="D415" s="35"/>
      <c r="E415" s="36"/>
    </row>
    <row r="416" spans="1:5" x14ac:dyDescent="0.25">
      <c r="A416" s="32" t="s">
        <v>691</v>
      </c>
      <c r="B416" s="33" t="s">
        <v>692</v>
      </c>
      <c r="C416" s="34"/>
      <c r="D416" s="35"/>
      <c r="E416" s="36"/>
    </row>
    <row r="417" spans="1:5" ht="30" x14ac:dyDescent="0.25">
      <c r="A417" s="5" t="s">
        <v>693</v>
      </c>
      <c r="B417" s="10" t="s">
        <v>694</v>
      </c>
      <c r="C417" s="5" t="s">
        <v>3</v>
      </c>
      <c r="D417" s="5">
        <v>5.2</v>
      </c>
      <c r="E417" s="5" t="s">
        <v>799</v>
      </c>
    </row>
    <row r="418" spans="1:5" x14ac:dyDescent="0.25">
      <c r="A418" s="5" t="s">
        <v>695</v>
      </c>
      <c r="B418" s="10" t="s">
        <v>696</v>
      </c>
      <c r="C418" s="5" t="s">
        <v>56</v>
      </c>
      <c r="D418" s="6">
        <v>50</v>
      </c>
      <c r="E418" s="5" t="s">
        <v>993</v>
      </c>
    </row>
    <row r="419" spans="1:5" x14ac:dyDescent="0.25">
      <c r="A419" s="32" t="s">
        <v>697</v>
      </c>
      <c r="B419" s="33" t="s">
        <v>698</v>
      </c>
      <c r="C419" s="34"/>
      <c r="D419" s="35"/>
      <c r="E419" s="36"/>
    </row>
    <row r="420" spans="1:5" ht="30" x14ac:dyDescent="0.25">
      <c r="A420" s="5" t="s">
        <v>699</v>
      </c>
      <c r="B420" s="10" t="s">
        <v>700</v>
      </c>
      <c r="C420" s="5" t="s">
        <v>3</v>
      </c>
      <c r="D420" s="5">
        <v>12.9</v>
      </c>
      <c r="E420" s="5" t="s">
        <v>798</v>
      </c>
    </row>
    <row r="421" spans="1:5" x14ac:dyDescent="0.25">
      <c r="A421" s="32" t="s">
        <v>701</v>
      </c>
      <c r="B421" s="33" t="s">
        <v>702</v>
      </c>
      <c r="C421" s="34"/>
      <c r="D421" s="35"/>
      <c r="E421" s="36"/>
    </row>
    <row r="422" spans="1:5" ht="30" x14ac:dyDescent="0.25">
      <c r="A422" s="3" t="s">
        <v>703</v>
      </c>
      <c r="B422" s="9" t="s">
        <v>704</v>
      </c>
      <c r="C422" s="3" t="s">
        <v>111</v>
      </c>
      <c r="D422" s="6">
        <v>4</v>
      </c>
      <c r="E422" s="5">
        <v>4</v>
      </c>
    </row>
    <row r="423" spans="1:5" ht="75" x14ac:dyDescent="0.25">
      <c r="A423" s="3" t="s">
        <v>705</v>
      </c>
      <c r="B423" s="9" t="s">
        <v>706</v>
      </c>
      <c r="C423" s="3" t="s">
        <v>3</v>
      </c>
      <c r="D423" s="6">
        <v>16.376000000000001</v>
      </c>
      <c r="E423" s="5" t="s">
        <v>800</v>
      </c>
    </row>
    <row r="424" spans="1:5" x14ac:dyDescent="0.25">
      <c r="A424" s="5" t="s">
        <v>707</v>
      </c>
      <c r="B424" s="46" t="s">
        <v>994</v>
      </c>
      <c r="C424" s="3" t="s">
        <v>56</v>
      </c>
      <c r="D424" s="6">
        <v>49</v>
      </c>
      <c r="E424" s="5" t="s">
        <v>1035</v>
      </c>
    </row>
    <row r="425" spans="1:5" ht="45" x14ac:dyDescent="0.25">
      <c r="A425" s="5" t="s">
        <v>708</v>
      </c>
      <c r="B425" s="2" t="s">
        <v>709</v>
      </c>
      <c r="C425" s="3" t="s">
        <v>3</v>
      </c>
      <c r="D425" s="4">
        <v>5.85</v>
      </c>
      <c r="E425" s="5" t="s">
        <v>801</v>
      </c>
    </row>
    <row r="426" spans="1:5" x14ac:dyDescent="0.25">
      <c r="A426" s="32" t="s">
        <v>710</v>
      </c>
      <c r="B426" s="33" t="s">
        <v>711</v>
      </c>
      <c r="C426" s="34"/>
      <c r="D426" s="35"/>
      <c r="E426" s="36"/>
    </row>
    <row r="427" spans="1:5" ht="30" x14ac:dyDescent="0.25">
      <c r="A427" s="5" t="s">
        <v>712</v>
      </c>
      <c r="B427" s="10" t="s">
        <v>713</v>
      </c>
      <c r="C427" s="5" t="s">
        <v>56</v>
      </c>
      <c r="D427" s="5">
        <v>28</v>
      </c>
      <c r="E427" s="5" t="s">
        <v>1061</v>
      </c>
    </row>
    <row r="428" spans="1:5" x14ac:dyDescent="0.25">
      <c r="A428" s="5" t="s">
        <v>714</v>
      </c>
      <c r="B428" s="10" t="s">
        <v>715</v>
      </c>
      <c r="C428" s="5" t="s">
        <v>111</v>
      </c>
      <c r="D428" s="5">
        <v>1</v>
      </c>
      <c r="E428" s="5" t="s">
        <v>893</v>
      </c>
    </row>
    <row r="429" spans="1:5" x14ac:dyDescent="0.25">
      <c r="A429" s="5" t="s">
        <v>716</v>
      </c>
      <c r="B429" s="10" t="s">
        <v>717</v>
      </c>
      <c r="C429" s="5" t="s">
        <v>56</v>
      </c>
      <c r="D429" s="5">
        <v>42.42</v>
      </c>
      <c r="E429" s="5" t="s">
        <v>802</v>
      </c>
    </row>
    <row r="430" spans="1:5" x14ac:dyDescent="0.25">
      <c r="A430" s="32" t="s">
        <v>718</v>
      </c>
      <c r="B430" s="33" t="s">
        <v>719</v>
      </c>
      <c r="C430" s="34"/>
      <c r="D430" s="35"/>
      <c r="E430" s="36"/>
    </row>
    <row r="431" spans="1:5" ht="60" x14ac:dyDescent="0.25">
      <c r="A431" s="5" t="s">
        <v>720</v>
      </c>
      <c r="B431" s="2" t="s">
        <v>721</v>
      </c>
      <c r="C431" s="3" t="s">
        <v>3</v>
      </c>
      <c r="D431" s="4">
        <v>27</v>
      </c>
      <c r="E431" s="5" t="s">
        <v>995</v>
      </c>
    </row>
    <row r="432" spans="1:5" ht="75" x14ac:dyDescent="0.25">
      <c r="A432" s="5" t="s">
        <v>722</v>
      </c>
      <c r="B432" s="2" t="s">
        <v>723</v>
      </c>
      <c r="C432" s="3" t="s">
        <v>3</v>
      </c>
      <c r="D432" s="4">
        <v>38</v>
      </c>
      <c r="E432" s="5" t="s">
        <v>894</v>
      </c>
    </row>
    <row r="433" spans="1:5" ht="30" x14ac:dyDescent="0.25">
      <c r="A433" s="5" t="s">
        <v>724</v>
      </c>
      <c r="B433" s="2" t="s">
        <v>725</v>
      </c>
      <c r="C433" s="3" t="s">
        <v>111</v>
      </c>
      <c r="D433" s="4">
        <v>17</v>
      </c>
      <c r="E433" s="5" t="s">
        <v>895</v>
      </c>
    </row>
    <row r="434" spans="1:5" ht="45" x14ac:dyDescent="0.25">
      <c r="A434" s="5" t="s">
        <v>1064</v>
      </c>
      <c r="B434" s="50" t="s">
        <v>1063</v>
      </c>
      <c r="C434" s="3" t="s">
        <v>56</v>
      </c>
      <c r="D434" s="4">
        <v>15</v>
      </c>
      <c r="E434" s="5" t="s">
        <v>1062</v>
      </c>
    </row>
    <row r="435" spans="1:5" x14ac:dyDescent="0.25">
      <c r="A435" s="32" t="s">
        <v>726</v>
      </c>
      <c r="B435" s="33" t="s">
        <v>727</v>
      </c>
      <c r="C435" s="34"/>
      <c r="D435" s="35"/>
      <c r="E435" s="36"/>
    </row>
    <row r="436" spans="1:5" x14ac:dyDescent="0.25">
      <c r="A436" s="5" t="s">
        <v>728</v>
      </c>
      <c r="B436" s="10" t="s">
        <v>729</v>
      </c>
      <c r="C436" s="5" t="s">
        <v>3</v>
      </c>
      <c r="D436" s="4">
        <v>584.1</v>
      </c>
      <c r="E436" s="5" t="s">
        <v>803</v>
      </c>
    </row>
  </sheetData>
  <mergeCells count="5">
    <mergeCell ref="A5:D5"/>
    <mergeCell ref="A6:D6"/>
    <mergeCell ref="A1:E1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209550</xdr:colOff>
                <xdr:row>0</xdr:row>
                <xdr:rowOff>38100</xdr:rowOff>
              </from>
              <to>
                <xdr:col>1</xdr:col>
                <xdr:colOff>2124075</xdr:colOff>
                <xdr:row>2</xdr:row>
                <xdr:rowOff>95250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CACIMBINHAS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 3</dc:creator>
  <cp:lastModifiedBy>ESCRITÓRIO 2</cp:lastModifiedBy>
  <cp:lastPrinted>2013-03-04T13:52:25Z</cp:lastPrinted>
  <dcterms:created xsi:type="dcterms:W3CDTF">2013-01-04T17:31:03Z</dcterms:created>
  <dcterms:modified xsi:type="dcterms:W3CDTF">2013-03-20T13:53:00Z</dcterms:modified>
</cp:coreProperties>
</file>